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ljusticebelgium-my.sharepoint.com/personal/marjan_dhulster_just_fgov_be/Documents/Downloads/"/>
    </mc:Choice>
  </mc:AlternateContent>
  <xr:revisionPtr revIDLastSave="0" documentId="8_{F427C0E4-5CB1-4A8B-83B1-6B1B8084C1BE}" xr6:coauthVersionLast="47" xr6:coauthVersionMax="47" xr10:uidLastSave="{00000000-0000-0000-0000-000000000000}"/>
  <bookViews>
    <workbookView xWindow="29295" yWindow="435" windowWidth="21600" windowHeight="11220" xr2:uid="{E5C6009B-7D8A-42CD-ADD1-74E1DD89A8E9}"/>
  </bookViews>
  <sheets>
    <sheet name="Partij xx" sheetId="1" r:id="rId1"/>
    <sheet name="Invulgi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49" i="1"/>
  <c r="E49" i="1"/>
  <c r="C49" i="1"/>
  <c r="C26" i="1" l="1"/>
  <c r="C27" i="1" s="1"/>
  <c r="E27" i="1"/>
  <c r="D26" i="1"/>
  <c r="D27" i="1" s="1"/>
  <c r="E10" i="1"/>
  <c r="D10" i="1"/>
  <c r="E48" i="1"/>
  <c r="E16" i="1"/>
  <c r="E17" i="1" l="1"/>
  <c r="E18" i="1" s="1"/>
  <c r="E29" i="1" s="1"/>
  <c r="E30" i="1" s="1"/>
  <c r="E50" i="1"/>
  <c r="E51" i="1" l="1"/>
  <c r="E56" i="1" s="1"/>
  <c r="E55" i="1"/>
  <c r="C10" i="1"/>
  <c r="C48" i="1" l="1"/>
  <c r="C50" i="1" s="1"/>
  <c r="C51" i="1" s="1"/>
  <c r="D48" i="1"/>
  <c r="D16" i="1"/>
  <c r="C16" i="1"/>
  <c r="D50" i="1" l="1"/>
  <c r="C17" i="1"/>
  <c r="D17" i="1"/>
  <c r="D18" i="1" s="1"/>
  <c r="D29" i="1" s="1"/>
  <c r="D51" i="1" l="1"/>
  <c r="D55" i="1"/>
  <c r="D30" i="1"/>
  <c r="F51" i="1"/>
  <c r="F52" i="1" s="1"/>
  <c r="C18" i="1"/>
  <c r="D56" i="1" l="1"/>
  <c r="C29" i="1"/>
  <c r="C55" i="1" s="1"/>
  <c r="F56" i="1" l="1"/>
  <c r="F57" i="1" s="1"/>
  <c r="C30" i="1"/>
  <c r="C56" i="1" s="1"/>
  <c r="F30" i="1"/>
  <c r="F31" i="1" s="1"/>
</calcChain>
</file>

<file path=xl/sharedStrings.xml><?xml version="1.0" encoding="utf-8"?>
<sst xmlns="http://schemas.openxmlformats.org/spreadsheetml/2006/main" count="130" uniqueCount="118">
  <si>
    <t>FISCALE INKOMSTEN</t>
  </si>
  <si>
    <t>BELASTINGEN</t>
  </si>
  <si>
    <t>GEMIDDELD</t>
  </si>
  <si>
    <t>Gemiddeld per maand</t>
  </si>
  <si>
    <t>JAARGANG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</si>
  <si>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</si>
  <si>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</si>
  <si>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</si>
  <si>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</si>
  <si>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</si>
  <si>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</si>
  <si>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</si>
  <si>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</si>
  <si>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</si>
  <si>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</si>
  <si>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</si>
  <si>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</si>
  <si>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VAKANTIEGELD</t>
  </si>
  <si>
    <t>EINDEJAARSPREMIE</t>
  </si>
  <si>
    <t>Bedrijfsvoorheffing</t>
  </si>
  <si>
    <t>Aantal jaren met berekend maandelijks inkomen</t>
  </si>
  <si>
    <t>Gemiddeld maandelijks netto inkomen over gekende jaren</t>
  </si>
  <si>
    <t>Aantal met loonfiche ingevulde maanden</t>
  </si>
  <si>
    <t>Niet-recurrente bonus</t>
  </si>
  <si>
    <t>Inkomen uit flexi-jobs</t>
  </si>
  <si>
    <t>Inkomen uit vrijwilligersvergoeding</t>
  </si>
  <si>
    <t>Inkomen uit niet-aangegeven rente en dividenden</t>
  </si>
  <si>
    <t>SUBTOTAAL</t>
  </si>
  <si>
    <t>NIET-BELASTBARE INKOMSTEN OP BASIS VAN STAVINGSSTUKKEN</t>
  </si>
  <si>
    <t>Afgetrokken beroepskosten</t>
  </si>
  <si>
    <t>Betaalde sociale bijdragen</t>
  </si>
  <si>
    <t>Gezamenlijk netto belastbaar inkomen</t>
  </si>
  <si>
    <t>Afzonderlijk netto belastbaar beroepsinkomen</t>
  </si>
  <si>
    <t>1.</t>
  </si>
  <si>
    <t>2.</t>
  </si>
  <si>
    <t>lay-out</t>
  </si>
  <si>
    <t>in.</t>
  </si>
  <si>
    <t>3.</t>
  </si>
  <si>
    <t>4.</t>
  </si>
  <si>
    <t>5.</t>
  </si>
  <si>
    <t>0.</t>
  </si>
  <si>
    <t>6.</t>
  </si>
  <si>
    <t>SOM NETTO INKOMEN obv loonfiches</t>
  </si>
  <si>
    <t>GEMIDDELD MAANDELIJKS NETTO INKOMEN (loonfiches)</t>
  </si>
  <si>
    <t>SOM NETTO NIET-BELASTBAAR INKOMEN</t>
  </si>
  <si>
    <t>INKOMEN UIT FLEXI-JOBS, BONUS, …</t>
  </si>
  <si>
    <t>ALGEMEEN GEMIDDELDE</t>
  </si>
  <si>
    <t>Algemeen aantal jaren met berekend maandelijks inkomen</t>
  </si>
  <si>
    <t>GEMIDDELD MAANDELIJKS NETTO INKOMEN (belast + niet-belastbaar)</t>
  </si>
  <si>
    <t>SOM NETTO INKOMEN NA BELASTINGEN obv fiscaal biljet</t>
  </si>
  <si>
    <t>NAAM PARTIJ</t>
  </si>
  <si>
    <t>BELASTE INKOMSTEN OP BASIS VAN FISCAAL AANSLAGBILJET (of FISCALE AANGIFTE)</t>
  </si>
  <si>
    <t>Vragen en suggesties ter verbetering zijn welkom.</t>
  </si>
  <si>
    <t>©Dr. D. D.</t>
  </si>
  <si>
    <t>Vul de initialen van de partij in bij xx</t>
  </si>
  <si>
    <t>Het (totaal van het) gezamenlijk belastbaar inkomen:</t>
  </si>
  <si>
    <t>Afzonderlijk netto belastbaar beroepsinkomen:</t>
  </si>
  <si>
    <t>Betaalde bedrijfsvoorheffing:</t>
  </si>
  <si>
    <t>Ingehouden Bijzondere bijdrage Sociale Zekerheid</t>
  </si>
  <si>
    <t>Vul geen gegevens uit loonfiches in voor jaren waarvan je gegevens hebt uit een fiscaal aanslagbiljet.</t>
  </si>
  <si>
    <t>Let op!</t>
  </si>
  <si>
    <t>Reeds ingehouden Bijzondere Bijdrage Sociale Zekerheid:</t>
  </si>
  <si>
    <t>Teruggave of bijbetaling:</t>
  </si>
  <si>
    <t>7.</t>
  </si>
  <si>
    <t>Tabblad</t>
  </si>
  <si>
    <t>! Gezamenlijk slaat op inkomsten van een persoon die allemaal samengevoegd worden</t>
  </si>
  <si>
    <t>* vind je tot en met aangiftejaar 2022 inkomstenjaar 2021</t>
  </si>
  <si>
    <t>* vind je vanaf aangiftejaar 2023 inkomstenjaar 2022</t>
  </si>
  <si>
    <t>! Bij een gezamenlijke fiscale aangifte van twee partners:</t>
  </si>
  <si>
    <t>! Bij een afzonderlijke aangifte is enkel de linkerkolom ingevuld.</t>
  </si>
  <si>
    <t>! Gezamenlijk slaat hier niet op de (gezamenlijke) fiscale aangifte van twee partners samen.</t>
  </si>
  <si>
    <t>! Zoek dus het gezamenlijk belastbaar inkomen van de juiste persoon in het biljet.</t>
  </si>
  <si>
    <t>* vind je onder 'Saldo federale belasting'.</t>
  </si>
  <si>
    <t>* vind je net voor de vermelding van het terug te krijgen of bij te betalen bedrag.</t>
  </si>
  <si>
    <t>! halveren bij gezamenlijke fiscale aangifte van 2 partners;</t>
  </si>
  <si>
    <t>Elk gebruik met een commercieel doel is verboden.</t>
  </si>
  <si>
    <t xml:space="preserve">worden ze via deze weg ter beschikking gesteld van magistraten en rechtzoekenden. </t>
  </si>
  <si>
    <r>
      <t xml:space="preserve">Vul niets in als je geen gegevens hebt </t>
    </r>
    <r>
      <rPr>
        <i/>
        <sz val="11"/>
        <color theme="1"/>
        <rFont val="Calibri"/>
        <family val="2"/>
        <scheme val="minor"/>
      </rPr>
      <t>(bv. van bepaalde maanden qua loonfiches),</t>
    </r>
  </si>
  <si>
    <t>Laat de cel dan gewoon blanco en vul dus niet het cijfer 0 in als je geen info hebt.</t>
  </si>
  <si>
    <t>(en vind je bij personen van hetzelfde geslacht de gegevens zoals hieronder vanaf aangiftejaar 2023).</t>
  </si>
  <si>
    <t>Link naar vak</t>
  </si>
  <si>
    <t>Disclaimer</t>
  </si>
  <si>
    <r>
      <t xml:space="preserve">Nog te betalen belasting </t>
    </r>
    <r>
      <rPr>
        <sz val="10"/>
        <color theme="9" tint="-0.249977111117893"/>
        <rFont val="Calibri"/>
        <family val="2"/>
        <scheme val="minor"/>
      </rPr>
      <t>(bedrag halveren bij gezamenlijke aangifte)</t>
    </r>
  </si>
  <si>
    <r>
      <t xml:space="preserve">Terug te krijgen belasting </t>
    </r>
    <r>
      <rPr>
        <sz val="10"/>
        <color theme="9" tint="-0.249977111117893"/>
        <rFont val="Calibri"/>
        <family val="2"/>
        <scheme val="minor"/>
      </rPr>
      <t>(bedrag halveren bij gezamenlijke aangifte)</t>
    </r>
  </si>
  <si>
    <t>Vul de naam van de partij in cel B2 in van het andere tabblad.</t>
  </si>
  <si>
    <t>Cel B2</t>
  </si>
  <si>
    <t>In overleg met sectieverantwoordelijke L. De Meirsman van de familiesectie van afdeling Kortrijk van de rechtbank van eerste aanleg West-Vlaanderen</t>
  </si>
  <si>
    <t>De rekenmodule en deze invulgids werden ontwikkeld door dr. D. Decloedt.</t>
  </si>
  <si>
    <t>gebruik voor latere controle een formule als '=(bedrag)/2'.</t>
  </si>
  <si>
    <t>en op dezelfde manier (gezamenlijk) worden belast.</t>
  </si>
  <si>
    <t>de gegevens van de man in de linkerkolom en van de vrouw in de rechterkolom;</t>
  </si>
  <si>
    <t>de gegevens van de oudste persoon in de linkerkolom en van de jongste in de rechterkolom.</t>
  </si>
  <si>
    <t>A. Gegevens uit fiscaal aanslagbiljet (verrekende aanslag en/of recentste aangifte)</t>
  </si>
  <si>
    <t>Vul enkel cellen met deze zalmroze</t>
  </si>
  <si>
    <r>
      <t xml:space="preserve">en werken </t>
    </r>
    <r>
      <rPr>
        <i/>
        <sz val="11"/>
        <color theme="1"/>
        <rFont val="Calibri"/>
        <family val="2"/>
        <scheme val="minor"/>
      </rPr>
      <t>(en updaten zichzelf)</t>
    </r>
    <r>
      <rPr>
        <sz val="11"/>
        <color theme="1"/>
        <rFont val="Calibri"/>
        <family val="2"/>
        <scheme val="minor"/>
      </rPr>
      <t xml:space="preserve"> dus automatisch.</t>
    </r>
  </si>
  <si>
    <r>
      <t xml:space="preserve">Cellen met een - </t>
    </r>
    <r>
      <rPr>
        <i/>
        <sz val="11"/>
        <color theme="1"/>
        <rFont val="Calibri"/>
        <family val="2"/>
        <scheme val="minor"/>
      </rPr>
      <t>(evenals lege witte vakken)</t>
    </r>
    <r>
      <rPr>
        <sz val="11"/>
        <color theme="1"/>
        <rFont val="Calibri"/>
        <family val="2"/>
        <scheme val="minor"/>
      </rPr>
      <t xml:space="preserve"> zijn leeg en niet in te vullen.</t>
    </r>
  </si>
  <si>
    <r>
      <t>Cellen met een 0,00 €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of € of 0 zijn voorzien van een formule</t>
    </r>
  </si>
  <si>
    <t>B. Gegevens uit loon-/wedde-/uitkeringsfiches</t>
  </si>
  <si>
    <t>INKOMSTEN OP BASIS VAN LOON-/WEDDE-/UITKERINGSFICHES (netto uitbetaald bedrag per maand)</t>
  </si>
  <si>
    <t>Netto uitbetaald bedrag per maand:</t>
  </si>
  <si>
    <t>Zoek in het fiscaal aanslagbiljet naar 'Detail van de berekening'.</t>
  </si>
  <si>
    <t>Invulgids</t>
  </si>
  <si>
    <t>Invulhulp</t>
  </si>
  <si>
    <t>Die vakken dus -&gt;</t>
  </si>
  <si>
    <t>* vind je op de laatste lijn vóór 'Berekening van de aanslag'.</t>
  </si>
  <si>
    <t>* vind je net voor 'Gezamenlijk belastbaar inkomen'.</t>
  </si>
  <si>
    <t>dus inclusief het eventueel voorafgaand aan de opmaak van die loonfiche al uitbetaalde voorschot.</t>
  </si>
  <si>
    <t>als naam van het andere tabblad, onderaan links.</t>
  </si>
  <si>
    <t>! Vul het totaal ontvangen nettobedrag voor die maand in,</t>
  </si>
  <si>
    <t>GEMIDDELD MAANDELIJKS NETTO INKOMEN (biljet of fiches)</t>
  </si>
  <si>
    <t>B4:F31</t>
  </si>
  <si>
    <t>Lijn 6</t>
  </si>
  <si>
    <t>Lijn 7</t>
  </si>
  <si>
    <t>B33-F52</t>
  </si>
  <si>
    <t>Lijn 12</t>
  </si>
  <si>
    <t>Lijn 13</t>
  </si>
  <si>
    <t>Lijn 14</t>
  </si>
  <si>
    <t>Lijn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</si>
</sst>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B5D75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ECECEC"/>
      <name val="Calibri"/>
      <family val="2"/>
      <scheme val="minor"/>
    </font>
    <font>
      <sz val="11"/>
      <color rgb="FFF0F0F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0F0F0"/>
      <name val="Calibri"/>
      <family val="2"/>
      <scheme val="minor"/>
    </font>
    <font>
      <sz val="10"/>
      <color rgb="FFF0F0F0"/>
      <name val="Calibri"/>
      <family val="2"/>
      <scheme val="minor"/>
    </font>
    <font>
      <sz val="10"/>
      <color rgb="FFECECEC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7FC"/>
        <bgColor indexed="64"/>
      </patternFill>
    </fill>
    <fill>
      <patternFill patternType="solid">
        <fgColor rgb="FFE4F1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CE7FD"/>
        <bgColor indexed="64"/>
      </patternFill>
    </fill>
    <fill>
      <patternFill patternType="solid">
        <fgColor rgb="FFFFF5CD"/>
        <bgColor indexed="64"/>
      </patternFill>
    </fill>
    <fill>
      <patternFill patternType="solid">
        <fgColor rgb="FFF6CADD"/>
        <bgColor indexed="64"/>
      </patternFill>
    </fill>
    <fill>
      <patternFill patternType="solid">
        <fgColor rgb="FFFDF6F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4" fontId="3" fillId="0" borderId="19" xfId="0" applyNumberFormat="1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164" fontId="3" fillId="0" borderId="9" xfId="0" applyNumberFormat="1" applyFont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locked="0"/>
    </xf>
    <xf numFmtId="164" fontId="4" fillId="5" borderId="1" xfId="0" applyNumberFormat="1" applyFont="1" applyFill="1" applyBorder="1" applyAlignment="1" applyProtection="1">
      <alignment horizontal="center"/>
      <protection hidden="1"/>
    </xf>
    <xf numFmtId="164" fontId="4" fillId="5" borderId="24" xfId="0" applyNumberFormat="1" applyFont="1" applyFill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164" fontId="3" fillId="9" borderId="5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center"/>
      <protection locked="0"/>
    </xf>
    <xf numFmtId="164" fontId="3" fillId="9" borderId="21" xfId="0" applyNumberFormat="1" applyFont="1" applyFill="1" applyBorder="1" applyAlignment="1" applyProtection="1">
      <alignment horizontal="center"/>
      <protection locked="0"/>
    </xf>
    <xf numFmtId="164" fontId="7" fillId="9" borderId="5" xfId="0" applyNumberFormat="1" applyFont="1" applyFill="1" applyBorder="1" applyAlignment="1" applyProtection="1">
      <alignment horizontal="center"/>
      <protection locked="0"/>
    </xf>
    <xf numFmtId="164" fontId="7" fillId="9" borderId="2" xfId="0" applyNumberFormat="1" applyFont="1" applyFill="1" applyBorder="1" applyAlignment="1" applyProtection="1">
      <alignment horizontal="center"/>
      <protection locked="0"/>
    </xf>
    <xf numFmtId="164" fontId="7" fillId="9" borderId="21" xfId="0" applyNumberFormat="1" applyFont="1" applyFill="1" applyBorder="1" applyAlignment="1" applyProtection="1">
      <alignment horizontal="center"/>
      <protection locked="0"/>
    </xf>
    <xf numFmtId="164" fontId="7" fillId="9" borderId="4" xfId="0" applyNumberFormat="1" applyFont="1" applyFill="1" applyBorder="1" applyAlignment="1" applyProtection="1">
      <alignment horizontal="center"/>
      <protection locked="0"/>
    </xf>
    <xf numFmtId="164" fontId="7" fillId="9" borderId="22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hidden="1"/>
    </xf>
    <xf numFmtId="0" fontId="12" fillId="9" borderId="30" xfId="0" applyFont="1" applyFill="1" applyBorder="1" applyProtection="1">
      <protection locked="0"/>
    </xf>
    <xf numFmtId="0" fontId="11" fillId="0" borderId="0" xfId="0" applyFont="1" applyAlignment="1" applyProtection="1">
      <alignment horizontal="left"/>
      <protection hidden="1"/>
    </xf>
    <xf numFmtId="0" fontId="6" fillId="5" borderId="26" xfId="0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textRotation="90"/>
      <protection hidden="1"/>
    </xf>
    <xf numFmtId="0" fontId="6" fillId="5" borderId="34" xfId="0" applyFont="1" applyFill="1" applyBorder="1" applyProtection="1">
      <protection hidden="1"/>
    </xf>
    <xf numFmtId="0" fontId="21" fillId="0" borderId="19" xfId="0" applyFont="1" applyBorder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3" borderId="14" xfId="0" applyFont="1" applyFill="1" applyBorder="1" applyProtection="1">
      <protection hidden="1"/>
    </xf>
    <xf numFmtId="164" fontId="3" fillId="0" borderId="7" xfId="0" applyNumberFormat="1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textRotation="90"/>
      <protection hidden="1"/>
    </xf>
    <xf numFmtId="0" fontId="3" fillId="0" borderId="11" xfId="0" applyFont="1" applyBorder="1" applyProtection="1">
      <protection hidden="1"/>
    </xf>
    <xf numFmtId="164" fontId="3" fillId="9" borderId="2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3" fillId="0" borderId="10" xfId="0" applyFont="1" applyBorder="1" applyProtection="1">
      <protection hidden="1"/>
    </xf>
    <xf numFmtId="164" fontId="3" fillId="0" borderId="5" xfId="0" applyNumberFormat="1" applyFont="1" applyBorder="1" applyAlignment="1" applyProtection="1">
      <alignment horizontal="center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164" fontId="3" fillId="0" borderId="21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Protection="1">
      <protection hidden="1"/>
    </xf>
    <xf numFmtId="0" fontId="6" fillId="4" borderId="10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164" fontId="3" fillId="0" borderId="4" xfId="0" applyNumberFormat="1" applyFont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/>
      <protection hidden="1"/>
    </xf>
    <xf numFmtId="0" fontId="6" fillId="7" borderId="12" xfId="0" applyFont="1" applyFill="1" applyBorder="1" applyProtection="1">
      <protection hidden="1"/>
    </xf>
    <xf numFmtId="164" fontId="6" fillId="0" borderId="2" xfId="0" applyNumberFormat="1" applyFont="1" applyBorder="1" applyAlignment="1" applyProtection="1">
      <alignment horizontal="center"/>
      <protection hidden="1"/>
    </xf>
    <xf numFmtId="164" fontId="6" fillId="0" borderId="21" xfId="0" applyNumberFormat="1" applyFont="1" applyBorder="1" applyAlignment="1" applyProtection="1">
      <alignment horizontal="center"/>
      <protection hidden="1"/>
    </xf>
    <xf numFmtId="0" fontId="6" fillId="6" borderId="10" xfId="0" applyFont="1" applyFill="1" applyBorder="1" applyProtection="1">
      <protection hidden="1"/>
    </xf>
    <xf numFmtId="164" fontId="6" fillId="0" borderId="3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Protection="1">
      <protection hidden="1"/>
    </xf>
    <xf numFmtId="0" fontId="6" fillId="7" borderId="10" xfId="0" applyFont="1" applyFill="1" applyBorder="1" applyProtection="1">
      <protection hidden="1"/>
    </xf>
    <xf numFmtId="164" fontId="3" fillId="0" borderId="18" xfId="0" applyNumberFormat="1" applyFont="1" applyBorder="1" applyAlignment="1" applyProtection="1">
      <alignment horizontal="center"/>
      <protection hidden="1"/>
    </xf>
    <xf numFmtId="164" fontId="3" fillId="0" borderId="23" xfId="0" applyNumberFormat="1" applyFont="1" applyBorder="1" applyAlignment="1" applyProtection="1">
      <alignment horizontal="center"/>
      <protection hidden="1"/>
    </xf>
    <xf numFmtId="0" fontId="6" fillId="8" borderId="10" xfId="0" applyFont="1" applyFill="1" applyBorder="1" applyProtection="1"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0" fontId="3" fillId="0" borderId="9" xfId="0" applyFont="1" applyBorder="1" applyProtection="1">
      <protection hidden="1"/>
    </xf>
    <xf numFmtId="1" fontId="15" fillId="0" borderId="0" xfId="0" applyNumberFormat="1" applyFont="1" applyAlignment="1" applyProtection="1">
      <alignment horizontal="center"/>
      <protection hidden="1"/>
    </xf>
    <xf numFmtId="164" fontId="0" fillId="0" borderId="9" xfId="0" applyNumberFormat="1" applyBorder="1" applyProtection="1">
      <protection hidden="1"/>
    </xf>
    <xf numFmtId="0" fontId="3" fillId="0" borderId="30" xfId="0" applyFont="1" applyBorder="1" applyProtection="1">
      <protection hidden="1"/>
    </xf>
    <xf numFmtId="0" fontId="3" fillId="0" borderId="36" xfId="0" applyFont="1" applyBorder="1" applyAlignment="1" applyProtection="1">
      <alignment horizontal="center"/>
      <protection hidden="1"/>
    </xf>
    <xf numFmtId="0" fontId="3" fillId="0" borderId="35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13" xfId="0" applyFont="1" applyBorder="1" applyProtection="1">
      <protection hidden="1"/>
    </xf>
    <xf numFmtId="164" fontId="6" fillId="0" borderId="5" xfId="0" applyNumberFormat="1" applyFont="1" applyBorder="1" applyAlignment="1" applyProtection="1">
      <alignment horizontal="center"/>
      <protection hidden="1"/>
    </xf>
    <xf numFmtId="164" fontId="6" fillId="0" borderId="23" xfId="0" applyNumberFormat="1" applyFont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164" fontId="6" fillId="8" borderId="2" xfId="0" applyNumberFormat="1" applyFont="1" applyFill="1" applyBorder="1" applyAlignment="1" applyProtection="1">
      <alignment horizontal="center"/>
      <protection hidden="1"/>
    </xf>
    <xf numFmtId="164" fontId="6" fillId="8" borderId="21" xfId="0" applyNumberFormat="1" applyFont="1" applyFill="1" applyBorder="1" applyAlignment="1" applyProtection="1">
      <alignment horizontal="center"/>
      <protection hidden="1"/>
    </xf>
    <xf numFmtId="1" fontId="15" fillId="0" borderId="18" xfId="0" applyNumberFormat="1" applyFont="1" applyBorder="1" applyAlignment="1" applyProtection="1">
      <alignment horizontal="center"/>
      <protection hidden="1"/>
    </xf>
    <xf numFmtId="164" fontId="3" fillId="0" borderId="6" xfId="0" applyNumberFormat="1" applyFont="1" applyBorder="1" applyAlignment="1" applyProtection="1">
      <alignment horizontal="center"/>
      <protection hidden="1"/>
    </xf>
    <xf numFmtId="164" fontId="3" fillId="0" borderId="36" xfId="0" applyNumberFormat="1" applyFont="1" applyBorder="1" applyAlignment="1" applyProtection="1">
      <alignment horizontal="center"/>
      <protection hidden="1"/>
    </xf>
    <xf numFmtId="164" fontId="3" fillId="0" borderId="35" xfId="0" applyNumberFormat="1" applyFont="1" applyBorder="1" applyAlignment="1" applyProtection="1">
      <alignment horizontal="center"/>
      <protection hidden="1"/>
    </xf>
    <xf numFmtId="1" fontId="3" fillId="0" borderId="6" xfId="0" applyNumberFormat="1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5" fillId="8" borderId="13" xfId="0" applyFont="1" applyFill="1" applyBorder="1" applyProtection="1">
      <protection hidden="1"/>
    </xf>
    <xf numFmtId="164" fontId="6" fillId="8" borderId="3" xfId="0" applyNumberFormat="1" applyFont="1" applyFill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5" fillId="0" borderId="19" xfId="0" applyFont="1" applyBorder="1" applyProtection="1"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4" fillId="0" borderId="35" xfId="0" applyFont="1" applyBorder="1" applyAlignment="1" applyProtection="1">
      <alignment horizontal="center"/>
      <protection hidden="1"/>
    </xf>
    <xf numFmtId="0" fontId="17" fillId="0" borderId="32" xfId="0" applyFont="1" applyBorder="1" applyProtection="1">
      <protection hidden="1"/>
    </xf>
    <xf numFmtId="0" fontId="22" fillId="0" borderId="32" xfId="0" applyFont="1" applyBorder="1" applyProtection="1"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3" fillId="0" borderId="0" xfId="0" applyFo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18" fillId="0" borderId="0" xfId="0" applyFont="1" applyBorder="1" applyProtection="1">
      <protection hidden="1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1" fillId="0" borderId="25" xfId="0" applyFont="1" applyBorder="1" applyAlignment="1" applyProtection="1">
      <alignment horizontal="right"/>
      <protection hidden="1"/>
    </xf>
    <xf numFmtId="0" fontId="0" fillId="0" borderId="20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37" xfId="0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9" fillId="0" borderId="7" xfId="1" applyBorder="1" applyAlignment="1" applyProtection="1">
      <alignment horizontal="center"/>
      <protection hidden="1"/>
    </xf>
    <xf numFmtId="164" fontId="1" fillId="0" borderId="9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164" fontId="0" fillId="0" borderId="19" xfId="0" applyNumberForma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15" xfId="0" applyBorder="1" applyAlignment="1" applyProtection="1">
      <alignment horizontal="center"/>
      <protection hidden="1"/>
    </xf>
    <xf numFmtId="164" fontId="1" fillId="0" borderId="24" xfId="0" applyNumberFormat="1" applyFont="1" applyBorder="1" applyAlignment="1" applyProtection="1">
      <alignment horizontal="left" vertical="center"/>
      <protection hidden="1"/>
    </xf>
    <xf numFmtId="0" fontId="1" fillId="0" borderId="25" xfId="0" applyFont="1" applyBorder="1" applyProtection="1">
      <protection hidden="1"/>
    </xf>
    <xf numFmtId="164" fontId="1" fillId="0" borderId="25" xfId="0" applyNumberFormat="1" applyFont="1" applyBorder="1" applyAlignment="1" applyProtection="1">
      <alignment horizontal="right"/>
      <protection hidden="1"/>
    </xf>
    <xf numFmtId="0" fontId="0" fillId="0" borderId="19" xfId="0" applyBorder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164" fontId="1" fillId="0" borderId="31" xfId="0" applyNumberFormat="1" applyFont="1" applyBorder="1" applyProtection="1">
      <protection hidden="1"/>
    </xf>
    <xf numFmtId="0" fontId="0" fillId="0" borderId="32" xfId="0" applyBorder="1" applyProtection="1">
      <protection hidden="1"/>
    </xf>
    <xf numFmtId="0" fontId="19" fillId="0" borderId="0" xfId="0" applyFont="1" applyProtection="1">
      <protection hidden="1"/>
    </xf>
    <xf numFmtId="0" fontId="19" fillId="0" borderId="39" xfId="0" applyFont="1" applyBorder="1" applyProtection="1">
      <protection hidden="1"/>
    </xf>
    <xf numFmtId="0" fontId="19" fillId="0" borderId="3" xfId="0" applyFont="1" applyBorder="1" applyAlignment="1" applyProtection="1">
      <alignment horizontal="center"/>
      <protection hidden="1"/>
    </xf>
    <xf numFmtId="0" fontId="19" fillId="0" borderId="17" xfId="0" applyFont="1" applyBorder="1" applyProtection="1">
      <protection hidden="1"/>
    </xf>
    <xf numFmtId="0" fontId="19" fillId="0" borderId="16" xfId="0" applyFont="1" applyFill="1" applyBorder="1" applyProtection="1">
      <protection hidden="1"/>
    </xf>
    <xf numFmtId="0" fontId="19" fillId="0" borderId="16" xfId="0" applyFont="1" applyBorder="1" applyProtection="1">
      <protection hidden="1"/>
    </xf>
    <xf numFmtId="0" fontId="19" fillId="0" borderId="0" xfId="0" applyFont="1" applyBorder="1" applyProtection="1">
      <protection hidden="1"/>
    </xf>
    <xf numFmtId="0" fontId="19" fillId="0" borderId="16" xfId="0" applyFont="1" applyBorder="1" applyAlignment="1" applyProtection="1">
      <alignment horizontal="center"/>
      <protection hidden="1"/>
    </xf>
    <xf numFmtId="0" fontId="19" fillId="0" borderId="37" xfId="0" applyFont="1" applyBorder="1" applyProtection="1"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9" fillId="0" borderId="33" xfId="0" applyFont="1" applyBorder="1" applyProtection="1">
      <protection hidden="1"/>
    </xf>
    <xf numFmtId="0" fontId="20" fillId="0" borderId="0" xfId="0" applyFont="1" applyBorder="1" applyProtection="1"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3" fillId="9" borderId="16" xfId="0" applyFont="1" applyFill="1" applyBorder="1" applyAlignment="1" applyProtection="1">
      <alignment horizontal="center"/>
      <protection locked="0"/>
    </xf>
    <xf numFmtId="0" fontId="3" fillId="9" borderId="36" xfId="0" applyFont="1" applyFill="1" applyBorder="1" applyAlignment="1" applyProtection="1">
      <alignment horizontal="center"/>
      <protection locked="0"/>
    </xf>
    <xf numFmtId="0" fontId="3" fillId="9" borderId="35" xfId="0" applyFont="1" applyFill="1" applyBorder="1" applyAlignment="1" applyProtection="1">
      <alignment horizontal="center"/>
      <protection locked="0"/>
    </xf>
    <xf numFmtId="0" fontId="9" fillId="0" borderId="7" xfId="1" quotePrefix="1" applyBorder="1" applyAlignment="1" applyProtection="1">
      <alignment horizontal="center"/>
      <protection locked="0" hidden="1"/>
    </xf>
    <xf numFmtId="0" fontId="9" fillId="0" borderId="7" xfId="1" applyBorder="1" applyAlignment="1" applyProtection="1">
      <alignment horizontal="center"/>
      <protection locked="0" hidden="1"/>
    </xf>
    <xf numFmtId="0" fontId="24" fillId="0" borderId="0" xfId="0" applyFont="1" applyBorder="1" applyAlignment="1" applyProtection="1">
      <alignment horizontal="right" textRotation="90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5" fillId="5" borderId="27" xfId="0" applyFont="1" applyFill="1" applyBorder="1" applyAlignment="1" applyProtection="1">
      <alignment horizontal="center"/>
      <protection hidden="1"/>
    </xf>
    <xf numFmtId="0" fontId="5" fillId="5" borderId="28" xfId="0" applyFont="1" applyFill="1" applyBorder="1" applyAlignment="1" applyProtection="1">
      <alignment horizontal="center"/>
      <protection hidden="1"/>
    </xf>
    <xf numFmtId="0" fontId="5" fillId="5" borderId="29" xfId="0" applyFont="1" applyFill="1" applyBorder="1" applyAlignment="1" applyProtection="1">
      <alignment horizontal="center"/>
      <protection hidden="1"/>
    </xf>
    <xf numFmtId="0" fontId="5" fillId="5" borderId="12" xfId="0" applyFont="1" applyFill="1" applyBorder="1" applyAlignment="1" applyProtection="1">
      <alignment horizontal="center"/>
      <protection hidden="1"/>
    </xf>
    <xf numFmtId="0" fontId="5" fillId="5" borderId="18" xfId="0" applyFont="1" applyFill="1" applyBorder="1" applyAlignment="1" applyProtection="1">
      <alignment horizontal="center"/>
      <protection hidden="1"/>
    </xf>
    <xf numFmtId="0" fontId="5" fillId="5" borderId="23" xfId="0" applyFont="1" applyFill="1" applyBorder="1" applyAlignment="1" applyProtection="1">
      <alignment horizontal="center"/>
      <protection hidden="1"/>
    </xf>
    <xf numFmtId="0" fontId="24" fillId="0" borderId="37" xfId="0" applyFont="1" applyBorder="1" applyAlignment="1" applyProtection="1">
      <alignment horizontal="right" textRotation="90"/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2F2FF"/>
      <color rgb="FFF0F0F0"/>
      <color rgb="FFECECEC"/>
      <color rgb="FFF9F9F9"/>
      <color rgb="FFEAEAEA"/>
      <color rgb="FFD9D9D9"/>
      <color rgb="FFBBDFBB"/>
      <color rgb="FFF6CADD"/>
      <color rgb="FFFDF6F1"/>
      <color rgb="FFFCF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F388-8971-4D25-AEC5-1B8E995FF4D2}">
  <sheetPr>
    <pageSetUpPr fitToPage="1"/>
  </sheetPr>
  <dimension ref="A1:I67"/>
  <sheetViews>
    <sheetView tabSelected="1" workbookViewId="0">
      <pane ySplit="1" topLeftCell="A2" activePane="bottomLeft" state="frozen"/>
      <selection pane="bottomLeft" activeCell="C6" sqref="C6"/>
    </sheetView>
  </sheetViews>
  <sheetFormatPr defaultColWidth="9.109375" defaultRowHeight="14.4" x14ac:dyDescent="0.3"/>
  <cols>
    <col min="1" max="1" width="9.109375" style="26"/>
    <col min="2" max="2" width="56.33203125" style="26" customWidth="1"/>
    <col min="3" max="6" width="12.5546875" style="28" customWidth="1"/>
    <col min="7" max="16384" width="9.109375" style="26"/>
  </cols>
  <sheetData>
    <row r="1" spans="1:9" ht="15" thickBot="1" x14ac:dyDescent="0.35">
      <c r="A1" s="23"/>
      <c r="B1" s="24" t="s">
        <v>4</v>
      </c>
      <c r="C1" s="7">
        <v>2021</v>
      </c>
      <c r="D1" s="7">
        <v>2022</v>
      </c>
      <c r="E1" s="22">
        <v>2023</v>
      </c>
      <c r="F1" s="25"/>
    </row>
    <row r="2" spans="1:9" ht="15" thickBot="1" x14ac:dyDescent="0.35">
      <c r="A2" s="23"/>
      <c r="B2" s="20" t="s">
        <v>50</v>
      </c>
      <c r="C2" s="134"/>
      <c r="D2" s="135"/>
      <c r="E2" s="136"/>
      <c r="F2" s="19" t="s">
        <v>2</v>
      </c>
    </row>
    <row r="3" spans="1:9" ht="15" thickBot="1" x14ac:dyDescent="0.35">
      <c r="A3" s="23"/>
      <c r="B3" s="141"/>
      <c r="C3" s="141"/>
      <c r="D3" s="141"/>
      <c r="E3" s="27"/>
      <c r="F3" s="1"/>
    </row>
    <row r="4" spans="1:9" ht="15" customHeight="1" x14ac:dyDescent="0.3">
      <c r="A4" s="23"/>
      <c r="B4" s="142" t="s">
        <v>51</v>
      </c>
      <c r="C4" s="143"/>
      <c r="D4" s="143"/>
      <c r="E4" s="144"/>
    </row>
    <row r="5" spans="1:9" x14ac:dyDescent="0.3">
      <c r="A5" s="23"/>
      <c r="B5" s="29" t="s">
        <v>0</v>
      </c>
      <c r="C5" s="2"/>
      <c r="D5" s="2"/>
      <c r="E5" s="30"/>
      <c r="F5" s="1"/>
    </row>
    <row r="6" spans="1:9" x14ac:dyDescent="0.3">
      <c r="A6" s="31"/>
      <c r="B6" s="32" t="s">
        <v>31</v>
      </c>
      <c r="C6" s="11"/>
      <c r="D6" s="12"/>
      <c r="E6" s="13"/>
      <c r="F6" s="2"/>
      <c r="G6" s="34"/>
      <c r="H6" s="34"/>
      <c r="I6" s="34"/>
    </row>
    <row r="7" spans="1:9" x14ac:dyDescent="0.3">
      <c r="A7" s="31"/>
      <c r="B7" s="35" t="s">
        <v>32</v>
      </c>
      <c r="C7" s="11"/>
      <c r="D7" s="12"/>
      <c r="E7" s="13"/>
      <c r="F7" s="2"/>
      <c r="G7" s="34"/>
      <c r="H7" s="34"/>
      <c r="I7" s="34"/>
    </row>
    <row r="8" spans="1:9" x14ac:dyDescent="0.3">
      <c r="A8" s="31"/>
      <c r="B8" s="35" t="s">
        <v>29</v>
      </c>
      <c r="C8" s="11"/>
      <c r="D8" s="12"/>
      <c r="E8" s="13"/>
      <c r="F8" s="6"/>
      <c r="G8" s="34"/>
      <c r="H8" s="34"/>
      <c r="I8" s="34"/>
    </row>
    <row r="9" spans="1:9" x14ac:dyDescent="0.3">
      <c r="B9" s="35" t="s">
        <v>30</v>
      </c>
      <c r="C9" s="11"/>
      <c r="D9" s="12"/>
      <c r="E9" s="13"/>
      <c r="F9" s="2"/>
      <c r="G9" s="34"/>
      <c r="H9" s="34"/>
      <c r="I9" s="34"/>
    </row>
    <row r="10" spans="1:9" x14ac:dyDescent="0.3">
      <c r="B10" s="35" t="s">
        <v>27</v>
      </c>
      <c r="C10" s="36">
        <f>SUM(C6:C9)</f>
        <v>0</v>
      </c>
      <c r="D10" s="37">
        <f>SUM(D6:D9)</f>
        <v>0</v>
      </c>
      <c r="E10" s="38">
        <f>SUM(E6:E9)</f>
        <v>0</v>
      </c>
      <c r="F10" s="3"/>
      <c r="G10" s="39"/>
      <c r="H10" s="39"/>
      <c r="I10" s="34"/>
    </row>
    <row r="11" spans="1:9" x14ac:dyDescent="0.3">
      <c r="B11" s="40" t="s">
        <v>1</v>
      </c>
      <c r="C11" s="2"/>
      <c r="D11" s="2"/>
      <c r="E11" s="30"/>
      <c r="F11" s="2"/>
      <c r="G11" s="34"/>
      <c r="H11" s="34"/>
      <c r="I11" s="34"/>
    </row>
    <row r="12" spans="1:9" x14ac:dyDescent="0.3">
      <c r="B12" s="41" t="s">
        <v>19</v>
      </c>
      <c r="C12" s="12"/>
      <c r="D12" s="12"/>
      <c r="E12" s="13"/>
      <c r="F12" s="2"/>
      <c r="G12" s="34"/>
      <c r="H12" s="34"/>
      <c r="I12" s="34"/>
    </row>
    <row r="13" spans="1:9" x14ac:dyDescent="0.3">
      <c r="B13" s="41" t="s">
        <v>58</v>
      </c>
      <c r="C13" s="12"/>
      <c r="D13" s="12"/>
      <c r="E13" s="13"/>
      <c r="F13" s="2"/>
      <c r="G13" s="34"/>
      <c r="H13" s="34"/>
      <c r="I13" s="34"/>
    </row>
    <row r="14" spans="1:9" x14ac:dyDescent="0.3">
      <c r="B14" s="41" t="s">
        <v>82</v>
      </c>
      <c r="C14" s="12"/>
      <c r="D14" s="12"/>
      <c r="E14" s="13"/>
      <c r="F14" s="2"/>
      <c r="G14" s="34"/>
      <c r="H14" s="34"/>
      <c r="I14" s="34"/>
    </row>
    <row r="15" spans="1:9" x14ac:dyDescent="0.3">
      <c r="B15" s="41" t="s">
        <v>83</v>
      </c>
      <c r="C15" s="12"/>
      <c r="D15" s="12"/>
      <c r="E15" s="13"/>
      <c r="F15" s="2"/>
      <c r="G15" s="34"/>
      <c r="H15" s="34"/>
      <c r="I15" s="34"/>
    </row>
    <row r="16" spans="1:9" x14ac:dyDescent="0.3">
      <c r="B16" s="35" t="s">
        <v>27</v>
      </c>
      <c r="C16" s="42">
        <f>C12+C13+C14-C15</f>
        <v>0</v>
      </c>
      <c r="D16" s="42">
        <f t="shared" ref="D16:E16" si="0">D12+D13+D14-D15</f>
        <v>0</v>
      </c>
      <c r="E16" s="43">
        <f t="shared" si="0"/>
        <v>0</v>
      </c>
      <c r="F16" s="3"/>
      <c r="G16" s="39"/>
      <c r="H16" s="39"/>
      <c r="I16" s="34"/>
    </row>
    <row r="17" spans="2:9" x14ac:dyDescent="0.3">
      <c r="B17" s="44" t="s">
        <v>49</v>
      </c>
      <c r="C17" s="45">
        <f>C10-C16</f>
        <v>0</v>
      </c>
      <c r="D17" s="45">
        <f>D10-D16</f>
        <v>0</v>
      </c>
      <c r="E17" s="46">
        <f>E10-E16</f>
        <v>0</v>
      </c>
      <c r="F17" s="2"/>
      <c r="G17" s="34"/>
      <c r="H17" s="34"/>
      <c r="I17" s="34"/>
    </row>
    <row r="18" spans="2:9" x14ac:dyDescent="0.3">
      <c r="B18" s="35" t="s">
        <v>3</v>
      </c>
      <c r="C18" s="37">
        <f>C17/12</f>
        <v>0</v>
      </c>
      <c r="D18" s="37">
        <f t="shared" ref="D18:E18" si="1">D17/12</f>
        <v>0</v>
      </c>
      <c r="E18" s="38">
        <f t="shared" si="1"/>
        <v>0</v>
      </c>
      <c r="F18" s="2"/>
      <c r="G18" s="34"/>
      <c r="H18" s="34"/>
      <c r="I18" s="34"/>
    </row>
    <row r="19" spans="2:9" x14ac:dyDescent="0.3">
      <c r="B19" s="41"/>
      <c r="C19" s="2"/>
      <c r="D19" s="2"/>
      <c r="E19" s="30"/>
      <c r="F19" s="2"/>
      <c r="G19" s="34"/>
      <c r="H19" s="34"/>
      <c r="I19" s="34"/>
    </row>
    <row r="20" spans="2:9" x14ac:dyDescent="0.3">
      <c r="B20" s="145" t="s">
        <v>28</v>
      </c>
      <c r="C20" s="146"/>
      <c r="D20" s="146"/>
      <c r="E20" s="147"/>
      <c r="F20" s="2"/>
      <c r="G20" s="34"/>
      <c r="H20" s="34"/>
      <c r="I20" s="34"/>
    </row>
    <row r="21" spans="2:9" x14ac:dyDescent="0.3">
      <c r="B21" s="47" t="s">
        <v>45</v>
      </c>
      <c r="C21" s="48"/>
      <c r="D21" s="48"/>
      <c r="E21" s="48"/>
      <c r="F21" s="6"/>
      <c r="G21" s="34"/>
      <c r="H21" s="34"/>
      <c r="I21" s="34"/>
    </row>
    <row r="22" spans="2:9" x14ac:dyDescent="0.3">
      <c r="B22" s="49" t="s">
        <v>23</v>
      </c>
      <c r="C22" s="17"/>
      <c r="D22" s="17"/>
      <c r="E22" s="18"/>
      <c r="F22" s="2"/>
      <c r="G22" s="34"/>
      <c r="H22" s="34"/>
      <c r="I22" s="34"/>
    </row>
    <row r="23" spans="2:9" x14ac:dyDescent="0.3">
      <c r="B23" s="35" t="s">
        <v>24</v>
      </c>
      <c r="C23" s="15"/>
      <c r="D23" s="15"/>
      <c r="E23" s="16"/>
      <c r="F23" s="2"/>
      <c r="G23" s="34"/>
      <c r="H23" s="34"/>
      <c r="I23" s="34"/>
    </row>
    <row r="24" spans="2:9" x14ac:dyDescent="0.3">
      <c r="B24" s="35" t="s">
        <v>25</v>
      </c>
      <c r="C24" s="15"/>
      <c r="D24" s="15"/>
      <c r="E24" s="16"/>
      <c r="F24" s="2"/>
      <c r="G24" s="34"/>
      <c r="H24" s="34"/>
      <c r="I24" s="34"/>
    </row>
    <row r="25" spans="2:9" x14ac:dyDescent="0.3">
      <c r="B25" s="35" t="s">
        <v>26</v>
      </c>
      <c r="C25" s="15"/>
      <c r="D25" s="15"/>
      <c r="E25" s="16"/>
      <c r="F25" s="2"/>
      <c r="G25" s="34"/>
      <c r="H25" s="34"/>
      <c r="I25" s="34"/>
    </row>
    <row r="26" spans="2:9" x14ac:dyDescent="0.3">
      <c r="B26" s="50" t="s">
        <v>44</v>
      </c>
      <c r="C26" s="48">
        <f>SUM(C22:C25)</f>
        <v>0</v>
      </c>
      <c r="D26" s="48">
        <f>SUM(D22:D25)</f>
        <v>0</v>
      </c>
      <c r="E26" s="46">
        <f>SUM(E22:E25)</f>
        <v>0</v>
      </c>
      <c r="F26" s="2"/>
      <c r="G26" s="34"/>
      <c r="H26" s="34"/>
      <c r="I26" s="34"/>
    </row>
    <row r="27" spans="2:9" x14ac:dyDescent="0.3">
      <c r="B27" s="35" t="s">
        <v>3</v>
      </c>
      <c r="C27" s="37" t="str">
        <f>IF(C26&gt;0,C26/12,"0,00 €")</f>
        <v>0,00 €</v>
      </c>
      <c r="D27" s="37" t="str">
        <f>IF(D26&gt;0,D26/12,"0,00 €")</f>
        <v>0,00 €</v>
      </c>
      <c r="E27" s="38" t="str">
        <f>IF(E26&gt;0,E26/12,"0,00 €")</f>
        <v>0,00 €</v>
      </c>
      <c r="F27" s="2"/>
      <c r="G27" s="34"/>
      <c r="H27" s="34"/>
      <c r="I27" s="34"/>
    </row>
    <row r="28" spans="2:9" x14ac:dyDescent="0.3">
      <c r="B28" s="41"/>
      <c r="C28" s="51"/>
      <c r="D28" s="51"/>
      <c r="E28" s="52"/>
      <c r="F28" s="2"/>
      <c r="G28" s="34"/>
      <c r="H28" s="34"/>
      <c r="I28" s="34"/>
    </row>
    <row r="29" spans="2:9" ht="15" thickBot="1" x14ac:dyDescent="0.35">
      <c r="B29" s="53" t="s">
        <v>48</v>
      </c>
      <c r="C29" s="54" t="str">
        <f>IF((C18+C27)=0,"€",IF(C18=0,"€",C18+C27))</f>
        <v>€</v>
      </c>
      <c r="D29" s="54" t="str">
        <f>IF((D18+D27)=0,"€",IF(D18=0,"€",D18+D27))</f>
        <v>€</v>
      </c>
      <c r="E29" s="54" t="str">
        <f>IF((E18+E27)=0,"€",IF(E18=0,"€",E18+E27))</f>
        <v>€</v>
      </c>
      <c r="F29" s="4"/>
      <c r="G29" s="34"/>
      <c r="H29" s="34"/>
      <c r="I29" s="34"/>
    </row>
    <row r="30" spans="2:9" ht="15" thickBot="1" x14ac:dyDescent="0.35">
      <c r="B30" s="55" t="s">
        <v>20</v>
      </c>
      <c r="C30" s="56">
        <f>COUNT(C29)</f>
        <v>0</v>
      </c>
      <c r="D30" s="56">
        <f t="shared" ref="D30:E30" si="2">COUNT(D29)</f>
        <v>0</v>
      </c>
      <c r="E30" s="56">
        <f t="shared" si="2"/>
        <v>0</v>
      </c>
      <c r="F30" s="1">
        <f>COUNT(C29:E29)</f>
        <v>0</v>
      </c>
      <c r="G30" s="57"/>
      <c r="H30" s="34"/>
    </row>
    <row r="31" spans="2:9" ht="15" thickBot="1" x14ac:dyDescent="0.35">
      <c r="B31" s="58" t="s">
        <v>21</v>
      </c>
      <c r="C31" s="59"/>
      <c r="D31" s="59"/>
      <c r="E31" s="60"/>
      <c r="F31" s="8" t="str">
        <f>IF(F30=0, "€",(SUM(C29:E29)/F30))</f>
        <v>€</v>
      </c>
    </row>
    <row r="32" spans="2:9" ht="15" thickBot="1" x14ac:dyDescent="0.35">
      <c r="B32" s="61"/>
      <c r="C32" s="1"/>
      <c r="D32" s="1"/>
      <c r="E32" s="1"/>
    </row>
    <row r="33" spans="2:7" x14ac:dyDescent="0.3">
      <c r="B33" s="142" t="s">
        <v>98</v>
      </c>
      <c r="C33" s="143"/>
      <c r="D33" s="143"/>
      <c r="E33" s="144"/>
      <c r="F33" s="2"/>
      <c r="G33" s="34"/>
    </row>
    <row r="34" spans="2:7" x14ac:dyDescent="0.3">
      <c r="B34" s="62" t="s">
        <v>5</v>
      </c>
      <c r="C34" s="14"/>
      <c r="D34" s="15"/>
      <c r="E34" s="16"/>
      <c r="F34" s="2"/>
      <c r="G34" s="34"/>
    </row>
    <row r="35" spans="2:7" x14ac:dyDescent="0.3">
      <c r="B35" s="35" t="s">
        <v>6</v>
      </c>
      <c r="C35" s="14"/>
      <c r="D35" s="15"/>
      <c r="E35" s="16"/>
      <c r="F35" s="2"/>
      <c r="G35" s="34"/>
    </row>
    <row r="36" spans="2:7" x14ac:dyDescent="0.3">
      <c r="B36" s="35" t="s">
        <v>7</v>
      </c>
      <c r="C36" s="14"/>
      <c r="D36" s="15"/>
      <c r="E36" s="16"/>
      <c r="F36" s="2"/>
      <c r="G36" s="34"/>
    </row>
    <row r="37" spans="2:7" x14ac:dyDescent="0.3">
      <c r="B37" s="32" t="s">
        <v>8</v>
      </c>
      <c r="C37" s="14"/>
      <c r="D37" s="15"/>
      <c r="E37" s="16"/>
      <c r="F37" s="2"/>
      <c r="G37" s="34"/>
    </row>
    <row r="38" spans="2:7" x14ac:dyDescent="0.3">
      <c r="B38" s="62" t="s">
        <v>9</v>
      </c>
      <c r="C38" s="14"/>
      <c r="D38" s="15"/>
      <c r="E38" s="16"/>
      <c r="F38" s="2"/>
      <c r="G38" s="34"/>
    </row>
    <row r="39" spans="2:7" x14ac:dyDescent="0.3">
      <c r="B39" s="62" t="s">
        <v>10</v>
      </c>
      <c r="C39" s="14"/>
      <c r="D39" s="15"/>
      <c r="E39" s="16"/>
      <c r="F39" s="2"/>
      <c r="G39" s="34"/>
    </row>
    <row r="40" spans="2:7" x14ac:dyDescent="0.3">
      <c r="B40" s="62" t="s">
        <v>11</v>
      </c>
      <c r="C40" s="14"/>
      <c r="D40" s="15"/>
      <c r="E40" s="16"/>
      <c r="F40" s="2"/>
      <c r="G40" s="34"/>
    </row>
    <row r="41" spans="2:7" x14ac:dyDescent="0.3">
      <c r="B41" s="62" t="s">
        <v>12</v>
      </c>
      <c r="C41" s="14"/>
      <c r="D41" s="15"/>
      <c r="E41" s="16"/>
      <c r="F41" s="2"/>
      <c r="G41" s="34"/>
    </row>
    <row r="42" spans="2:7" x14ac:dyDescent="0.3">
      <c r="B42" s="35" t="s">
        <v>13</v>
      </c>
      <c r="C42" s="14"/>
      <c r="D42" s="15"/>
      <c r="E42" s="16"/>
      <c r="F42" s="2"/>
      <c r="G42" s="34"/>
    </row>
    <row r="43" spans="2:7" x14ac:dyDescent="0.3">
      <c r="B43" s="35" t="s">
        <v>14</v>
      </c>
      <c r="C43" s="14"/>
      <c r="D43" s="15"/>
      <c r="E43" s="16"/>
      <c r="F43" s="2"/>
      <c r="G43" s="34"/>
    </row>
    <row r="44" spans="2:7" x14ac:dyDescent="0.3">
      <c r="B44" s="32" t="s">
        <v>15</v>
      </c>
      <c r="C44" s="14"/>
      <c r="D44" s="15"/>
      <c r="E44" s="16"/>
      <c r="F44" s="2"/>
      <c r="G44" s="34"/>
    </row>
    <row r="45" spans="2:7" x14ac:dyDescent="0.3">
      <c r="B45" s="62" t="s">
        <v>16</v>
      </c>
      <c r="C45" s="14"/>
      <c r="D45" s="15"/>
      <c r="E45" s="16"/>
      <c r="F45" s="2"/>
      <c r="G45" s="34"/>
    </row>
    <row r="46" spans="2:7" x14ac:dyDescent="0.3">
      <c r="B46" s="62" t="s">
        <v>17</v>
      </c>
      <c r="C46" s="14"/>
      <c r="D46" s="15"/>
      <c r="E46" s="16"/>
      <c r="F46" s="2"/>
      <c r="G46" s="34"/>
    </row>
    <row r="47" spans="2:7" x14ac:dyDescent="0.3">
      <c r="B47" s="35" t="s">
        <v>18</v>
      </c>
      <c r="C47" s="14"/>
      <c r="D47" s="15"/>
      <c r="E47" s="16"/>
      <c r="F47" s="2"/>
      <c r="G47" s="34"/>
    </row>
    <row r="48" spans="2:7" x14ac:dyDescent="0.3">
      <c r="B48" s="44" t="s">
        <v>42</v>
      </c>
      <c r="C48" s="45">
        <f t="shared" ref="C48:D48" si="3">SUM(C34:C47)</f>
        <v>0</v>
      </c>
      <c r="D48" s="63">
        <f t="shared" si="3"/>
        <v>0</v>
      </c>
      <c r="E48" s="64">
        <f t="shared" ref="E48" si="4">SUM(E34:E47)</f>
        <v>0</v>
      </c>
      <c r="F48" s="2"/>
      <c r="G48" s="34"/>
    </row>
    <row r="49" spans="1:9" x14ac:dyDescent="0.3">
      <c r="B49" s="55" t="s">
        <v>22</v>
      </c>
      <c r="C49" s="65">
        <f>COUNT(C34:C45)</f>
        <v>0</v>
      </c>
      <c r="D49" s="65">
        <f t="shared" ref="D49:E49" si="5">COUNT(D34:D45)</f>
        <v>0</v>
      </c>
      <c r="E49" s="66">
        <f t="shared" si="5"/>
        <v>0</v>
      </c>
      <c r="F49" s="6"/>
      <c r="G49" s="34"/>
    </row>
    <row r="50" spans="1:9" ht="15" thickBot="1" x14ac:dyDescent="0.35">
      <c r="B50" s="53" t="s">
        <v>43</v>
      </c>
      <c r="C50" s="67" t="str">
        <f>IF(C49&gt;0,C48/C49,"€")</f>
        <v>€</v>
      </c>
      <c r="D50" s="67" t="str">
        <f>IF(D49&gt;0,D48/D49,"€")</f>
        <v>€</v>
      </c>
      <c r="E50" s="68" t="str">
        <f>IF(E49&gt;0,E48/E49,"€")</f>
        <v>€</v>
      </c>
      <c r="F50" s="2"/>
      <c r="G50" s="34"/>
      <c r="H50" s="34"/>
    </row>
    <row r="51" spans="1:9" ht="15" thickBot="1" x14ac:dyDescent="0.35">
      <c r="B51" s="55" t="s">
        <v>20</v>
      </c>
      <c r="C51" s="69">
        <f>COUNT(C50)</f>
        <v>0</v>
      </c>
      <c r="D51" s="56">
        <f t="shared" ref="D51:E51" si="6">COUNT(D50)</f>
        <v>0</v>
      </c>
      <c r="E51" s="56">
        <f t="shared" si="6"/>
        <v>0</v>
      </c>
      <c r="F51" s="5">
        <f>COUNT(C50:E50)</f>
        <v>0</v>
      </c>
      <c r="G51" s="57"/>
    </row>
    <row r="52" spans="1:9" ht="15" thickBot="1" x14ac:dyDescent="0.35">
      <c r="A52" s="139" t="s">
        <v>53</v>
      </c>
      <c r="B52" s="58" t="s">
        <v>21</v>
      </c>
      <c r="C52" s="70"/>
      <c r="D52" s="71"/>
      <c r="E52" s="72"/>
      <c r="F52" s="8" t="str">
        <f>IF(F51=0, "€",(SUM(C50:E50)/F51))</f>
        <v>€</v>
      </c>
      <c r="G52" s="34"/>
    </row>
    <row r="53" spans="1:9" ht="15.75" customHeight="1" thickBot="1" x14ac:dyDescent="0.35">
      <c r="A53" s="139"/>
      <c r="C53" s="73"/>
      <c r="D53" s="70"/>
      <c r="E53" s="21"/>
      <c r="F53" s="2"/>
      <c r="G53" s="34"/>
    </row>
    <row r="54" spans="1:9" ht="15" customHeight="1" x14ac:dyDescent="0.3">
      <c r="A54" s="139"/>
      <c r="B54" s="142" t="s">
        <v>46</v>
      </c>
      <c r="C54" s="143"/>
      <c r="D54" s="143"/>
      <c r="E54" s="143"/>
      <c r="F54" s="74"/>
      <c r="G54" s="34"/>
    </row>
    <row r="55" spans="1:9" ht="15" thickBot="1" x14ac:dyDescent="0.35">
      <c r="A55" s="139"/>
      <c r="B55" s="75" t="s">
        <v>109</v>
      </c>
      <c r="C55" s="67" t="str">
        <f>IF(C29="€", C50, IF(C50="€",C29,IF(C50&lt;C29, C29, C50)))</f>
        <v>€</v>
      </c>
      <c r="D55" s="67" t="str">
        <f>IF(D29="€", D50, IF(D50="€",D29,IF(D50&lt;D29, D29, D50)))</f>
        <v>€</v>
      </c>
      <c r="E55" s="76" t="str">
        <f>IF(E29="€", E50, IF(E50="€",E29,IF(E50&lt;E29, E29, E50)))</f>
        <v>€</v>
      </c>
      <c r="F55" s="77"/>
      <c r="G55" s="34"/>
    </row>
    <row r="56" spans="1:9" ht="15" thickBot="1" x14ac:dyDescent="0.35">
      <c r="A56" s="139"/>
      <c r="B56" s="41" t="s">
        <v>47</v>
      </c>
      <c r="C56" s="56">
        <f>C30+C51</f>
        <v>0</v>
      </c>
      <c r="D56" s="56">
        <f>D30+D51</f>
        <v>0</v>
      </c>
      <c r="E56" s="56">
        <f>E30+E51</f>
        <v>0</v>
      </c>
      <c r="F56" s="10">
        <f>COUNT(C55:E55)</f>
        <v>0</v>
      </c>
      <c r="G56" s="57"/>
    </row>
    <row r="57" spans="1:9" ht="15" thickBot="1" x14ac:dyDescent="0.35">
      <c r="A57" s="139"/>
      <c r="B57" s="78" t="s">
        <v>21</v>
      </c>
      <c r="C57" s="79"/>
      <c r="D57" s="79"/>
      <c r="E57" s="80"/>
      <c r="F57" s="9" t="str">
        <f>IF(F56=0,"€",(SUM(C55:E55)/F56))</f>
        <v>€</v>
      </c>
      <c r="G57" s="57"/>
      <c r="I57" s="34"/>
    </row>
    <row r="58" spans="1:9" x14ac:dyDescent="0.3">
      <c r="B58" s="81"/>
      <c r="E58" s="82"/>
    </row>
    <row r="59" spans="1:9" x14ac:dyDescent="0.3">
      <c r="A59" s="23"/>
      <c r="B59" s="140"/>
      <c r="C59" s="140"/>
      <c r="D59" s="140"/>
      <c r="E59" s="140"/>
      <c r="F59" s="83"/>
      <c r="G59" s="84"/>
      <c r="H59" s="84"/>
    </row>
    <row r="60" spans="1:9" x14ac:dyDescent="0.3">
      <c r="B60" s="85"/>
      <c r="C60" s="86"/>
      <c r="D60" s="86"/>
      <c r="E60" s="86"/>
      <c r="F60" s="1"/>
    </row>
    <row r="61" spans="1:9" x14ac:dyDescent="0.3">
      <c r="B61" s="85"/>
      <c r="C61" s="86"/>
      <c r="D61" s="86"/>
      <c r="E61" s="86"/>
      <c r="F61" s="1"/>
    </row>
    <row r="62" spans="1:9" x14ac:dyDescent="0.3">
      <c r="B62" s="85"/>
      <c r="C62" s="86"/>
      <c r="D62" s="86"/>
      <c r="E62" s="86"/>
      <c r="F62" s="1"/>
    </row>
    <row r="63" spans="1:9" x14ac:dyDescent="0.3">
      <c r="B63" s="85"/>
      <c r="C63" s="86"/>
      <c r="D63" s="86"/>
      <c r="E63" s="86"/>
      <c r="F63" s="1"/>
    </row>
    <row r="64" spans="1:9" x14ac:dyDescent="0.3">
      <c r="B64" s="87"/>
      <c r="C64" s="3"/>
      <c r="D64" s="3"/>
      <c r="E64" s="3"/>
      <c r="F64" s="2"/>
    </row>
    <row r="65" spans="2:8" x14ac:dyDescent="0.3">
      <c r="B65" s="85"/>
      <c r="C65" s="2"/>
      <c r="D65" s="2"/>
      <c r="E65" s="2"/>
      <c r="F65" s="2"/>
      <c r="H65" s="34"/>
    </row>
    <row r="66" spans="2:8" x14ac:dyDescent="0.3">
      <c r="B66" s="85"/>
      <c r="C66" s="2"/>
      <c r="D66" s="2"/>
      <c r="E66" s="2"/>
      <c r="F66" s="1"/>
    </row>
    <row r="67" spans="2:8" x14ac:dyDescent="0.3">
      <c r="B67" s="85"/>
      <c r="C67" s="2"/>
      <c r="D67" s="2"/>
      <c r="E67" s="2"/>
      <c r="F67" s="26"/>
    </row>
  </sheetData>
  <sheetProtection algorithmName="SHA-512" hashValue="HnlhGKUVbcijCxNBEPmgeFx5t3ES4xZ8DHjMQzUAsecslPG3CCO2GrmrOJeflCfe5PUk/dWGSEzcm6OOztNTTg==" saltValue="Oi1nZAQ8/B3/OPV7UDmkog==" spinCount="100000" sheet="1" selectLockedCells="1"/>
  <mergeCells count="7">
    <mergeCell ref="A52:A57"/>
    <mergeCell ref="B59:E59"/>
    <mergeCell ref="B3:D3"/>
    <mergeCell ref="B4:E4"/>
    <mergeCell ref="B20:E20"/>
    <mergeCell ref="B33:E33"/>
    <mergeCell ref="B54:E54"/>
  </mergeCells>
  <phoneticPr fontId="2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50E7-B669-4933-9A52-66C7DAFB2209}">
  <sheetPr>
    <pageSetUpPr fitToPage="1"/>
  </sheetPr>
  <dimension ref="A1:V72"/>
  <sheetViews>
    <sheetView zoomScale="80" zoomScaleNormal="80" workbookViewId="0">
      <selection activeCell="M4" sqref="M4"/>
    </sheetView>
  </sheetViews>
  <sheetFormatPr defaultColWidth="9.109375" defaultRowHeight="14.4" x14ac:dyDescent="0.3"/>
  <cols>
    <col min="1" max="11" width="9.109375" style="26"/>
    <col min="12" max="12" width="19.109375" style="26" customWidth="1"/>
    <col min="13" max="13" width="13.33203125" style="28" customWidth="1"/>
    <col min="14" max="16384" width="9.109375" style="26"/>
  </cols>
  <sheetData>
    <row r="1" spans="2:15" ht="15" thickBot="1" x14ac:dyDescent="0.35">
      <c r="C1" s="88"/>
      <c r="E1" s="88"/>
      <c r="F1" s="89"/>
      <c r="G1" s="89"/>
      <c r="H1" s="89"/>
      <c r="I1" s="89"/>
      <c r="J1" s="89"/>
      <c r="K1" s="89"/>
      <c r="L1" s="90"/>
      <c r="M1" s="90"/>
      <c r="N1" s="89"/>
    </row>
    <row r="2" spans="2:15" ht="15" thickBot="1" x14ac:dyDescent="0.35">
      <c r="B2" s="91"/>
      <c r="C2" s="92" t="s">
        <v>101</v>
      </c>
      <c r="D2" s="93"/>
      <c r="E2" s="94"/>
      <c r="F2" s="88"/>
      <c r="G2" s="88"/>
      <c r="H2" s="88"/>
      <c r="I2" s="88"/>
      <c r="J2" s="88"/>
      <c r="K2" s="88"/>
      <c r="L2" s="88"/>
      <c r="M2" s="95" t="s">
        <v>80</v>
      </c>
      <c r="N2" s="89"/>
    </row>
    <row r="3" spans="2:15" x14ac:dyDescent="0.3">
      <c r="B3" s="96"/>
      <c r="C3" s="97"/>
      <c r="D3" s="98"/>
      <c r="E3" s="89"/>
      <c r="F3" s="89"/>
      <c r="G3" s="89"/>
      <c r="H3" s="89"/>
      <c r="I3" s="89"/>
      <c r="J3" s="89"/>
      <c r="K3" s="89"/>
      <c r="L3" s="89"/>
      <c r="M3" s="99"/>
      <c r="N3" s="100"/>
    </row>
    <row r="4" spans="2:15" x14ac:dyDescent="0.3">
      <c r="B4" s="100" t="s">
        <v>40</v>
      </c>
      <c r="C4" s="89" t="s">
        <v>54</v>
      </c>
      <c r="D4" s="89"/>
      <c r="E4" s="89"/>
      <c r="F4" s="89"/>
      <c r="G4" s="101"/>
      <c r="H4" s="101"/>
      <c r="I4" s="89"/>
      <c r="J4" s="89"/>
      <c r="K4" s="89"/>
      <c r="L4" s="102"/>
      <c r="M4" s="137" t="s">
        <v>64</v>
      </c>
    </row>
    <row r="5" spans="2:15" x14ac:dyDescent="0.3">
      <c r="B5" s="100"/>
      <c r="C5" s="103" t="s">
        <v>107</v>
      </c>
      <c r="D5" s="89"/>
      <c r="E5" s="89"/>
      <c r="F5" s="89"/>
      <c r="G5" s="89"/>
      <c r="H5" s="89"/>
      <c r="I5" s="89"/>
      <c r="J5" s="89"/>
      <c r="K5" s="89"/>
      <c r="L5" s="102"/>
      <c r="M5" s="104"/>
    </row>
    <row r="6" spans="2:15" x14ac:dyDescent="0.3">
      <c r="B6" s="100"/>
      <c r="C6" s="89"/>
      <c r="D6" s="89"/>
      <c r="E6" s="89"/>
      <c r="F6" s="89"/>
      <c r="G6" s="89"/>
      <c r="H6" s="89"/>
      <c r="I6" s="89"/>
      <c r="J6" s="89"/>
      <c r="K6" s="89"/>
      <c r="L6" s="102"/>
      <c r="M6" s="104"/>
    </row>
    <row r="7" spans="2:15" x14ac:dyDescent="0.3">
      <c r="B7" s="100"/>
      <c r="C7" s="89" t="s">
        <v>84</v>
      </c>
      <c r="D7" s="89"/>
      <c r="E7" s="89"/>
      <c r="F7" s="89"/>
      <c r="G7" s="89"/>
      <c r="H7" s="89"/>
      <c r="I7" s="89"/>
      <c r="J7" s="89"/>
      <c r="K7" s="89"/>
      <c r="L7" s="102"/>
      <c r="M7" s="138" t="s">
        <v>85</v>
      </c>
    </row>
    <row r="8" spans="2:15" x14ac:dyDescent="0.3">
      <c r="B8" s="100"/>
      <c r="C8" s="89"/>
      <c r="D8" s="89"/>
      <c r="E8" s="89"/>
      <c r="F8" s="89"/>
      <c r="G8" s="89"/>
      <c r="H8" s="89"/>
      <c r="I8" s="89"/>
      <c r="J8" s="89"/>
      <c r="K8" s="89"/>
      <c r="L8" s="102"/>
      <c r="M8" s="104"/>
    </row>
    <row r="9" spans="2:15" x14ac:dyDescent="0.3">
      <c r="B9" s="57" t="s">
        <v>33</v>
      </c>
      <c r="C9" s="89" t="s">
        <v>93</v>
      </c>
      <c r="D9" s="89"/>
      <c r="E9" s="89"/>
      <c r="G9" s="33" t="s">
        <v>35</v>
      </c>
      <c r="H9" s="89" t="s">
        <v>36</v>
      </c>
      <c r="I9" s="89" t="s">
        <v>103</v>
      </c>
      <c r="J9" s="89"/>
      <c r="K9" s="33"/>
      <c r="L9" s="102"/>
      <c r="M9" s="104"/>
    </row>
    <row r="10" spans="2:15" x14ac:dyDescent="0.3">
      <c r="B10" s="57"/>
      <c r="C10" s="89"/>
      <c r="D10" s="89"/>
      <c r="E10" s="89"/>
      <c r="F10" s="89"/>
      <c r="G10" s="89"/>
      <c r="H10" s="89"/>
      <c r="I10" s="89"/>
      <c r="J10" s="89"/>
      <c r="K10" s="89"/>
      <c r="L10" s="102"/>
      <c r="M10" s="104"/>
    </row>
    <row r="11" spans="2:15" x14ac:dyDescent="0.3">
      <c r="B11" s="57" t="s">
        <v>34</v>
      </c>
      <c r="C11" s="89" t="s">
        <v>95</v>
      </c>
      <c r="D11" s="89"/>
      <c r="E11" s="89"/>
      <c r="F11" s="89"/>
      <c r="G11" s="89"/>
      <c r="H11" s="89"/>
      <c r="I11" s="89"/>
      <c r="J11" s="89"/>
      <c r="K11" s="89"/>
      <c r="L11" s="102"/>
      <c r="M11" s="104"/>
    </row>
    <row r="12" spans="2:15" x14ac:dyDescent="0.3">
      <c r="B12" s="106"/>
      <c r="C12" s="89"/>
      <c r="D12" s="89"/>
      <c r="E12" s="89"/>
      <c r="F12" s="89"/>
      <c r="G12" s="89"/>
      <c r="H12" s="89"/>
      <c r="I12" s="89"/>
      <c r="J12" s="89"/>
      <c r="K12" s="89"/>
      <c r="L12" s="102"/>
      <c r="M12" s="104"/>
    </row>
    <row r="13" spans="2:15" x14ac:dyDescent="0.3">
      <c r="B13" s="57" t="s">
        <v>37</v>
      </c>
      <c r="C13" s="89" t="s">
        <v>96</v>
      </c>
      <c r="D13" s="89"/>
      <c r="E13" s="89"/>
      <c r="F13" s="89"/>
      <c r="G13" s="89"/>
      <c r="H13" s="89"/>
      <c r="I13" s="89"/>
      <c r="J13" s="89"/>
      <c r="K13" s="89"/>
      <c r="L13" s="102"/>
      <c r="M13" s="104"/>
    </row>
    <row r="14" spans="2:15" x14ac:dyDescent="0.3">
      <c r="B14" s="100"/>
      <c r="C14" s="89" t="s">
        <v>94</v>
      </c>
      <c r="D14" s="89"/>
      <c r="E14" s="89"/>
      <c r="F14" s="89"/>
      <c r="G14" s="89"/>
      <c r="H14" s="89"/>
      <c r="I14" s="89"/>
      <c r="J14" s="89"/>
      <c r="K14" s="89"/>
      <c r="L14" s="102"/>
      <c r="M14" s="104"/>
    </row>
    <row r="15" spans="2:15" x14ac:dyDescent="0.3">
      <c r="B15" s="100"/>
      <c r="C15" s="89"/>
      <c r="D15" s="89"/>
      <c r="E15" s="89"/>
      <c r="F15" s="89"/>
      <c r="G15" s="89"/>
      <c r="H15" s="89"/>
      <c r="I15" s="89"/>
      <c r="J15" s="89"/>
      <c r="K15" s="89"/>
      <c r="L15" s="102"/>
      <c r="M15" s="104"/>
      <c r="O15" s="107"/>
    </row>
    <row r="16" spans="2:15" x14ac:dyDescent="0.3">
      <c r="B16" s="57" t="s">
        <v>38</v>
      </c>
      <c r="C16" s="89" t="s">
        <v>77</v>
      </c>
      <c r="D16" s="89"/>
      <c r="E16" s="89"/>
      <c r="F16" s="89"/>
      <c r="G16" s="89"/>
      <c r="H16" s="89"/>
      <c r="I16" s="89"/>
      <c r="J16" s="89"/>
      <c r="K16" s="89"/>
      <c r="L16" s="102"/>
      <c r="M16" s="104"/>
    </row>
    <row r="17" spans="2:15" x14ac:dyDescent="0.3">
      <c r="B17" s="57"/>
      <c r="C17" s="89" t="s">
        <v>78</v>
      </c>
      <c r="D17" s="89"/>
      <c r="E17" s="89"/>
      <c r="F17" s="89"/>
      <c r="G17" s="89"/>
      <c r="H17" s="89"/>
      <c r="I17" s="89"/>
      <c r="J17" s="89"/>
      <c r="K17" s="89"/>
      <c r="L17" s="102"/>
      <c r="M17" s="104"/>
      <c r="O17" s="107"/>
    </row>
    <row r="18" spans="2:15" x14ac:dyDescent="0.3">
      <c r="B18" s="100"/>
      <c r="C18" s="89"/>
      <c r="D18" s="89"/>
      <c r="E18" s="89"/>
      <c r="F18" s="89"/>
      <c r="G18" s="89"/>
      <c r="H18" s="89"/>
      <c r="I18" s="89"/>
      <c r="J18" s="89"/>
      <c r="K18" s="89"/>
      <c r="L18" s="102"/>
      <c r="M18" s="104"/>
    </row>
    <row r="19" spans="2:15" x14ac:dyDescent="0.3">
      <c r="B19" s="57" t="s">
        <v>39</v>
      </c>
      <c r="C19" s="89" t="s">
        <v>59</v>
      </c>
      <c r="D19" s="89"/>
      <c r="E19" s="89"/>
      <c r="F19" s="89"/>
      <c r="G19" s="89"/>
      <c r="H19" s="89"/>
      <c r="I19" s="89"/>
      <c r="J19" s="89"/>
      <c r="K19" s="89"/>
      <c r="L19" s="102"/>
      <c r="M19" s="104"/>
    </row>
    <row r="20" spans="2:15" ht="15" thickBot="1" x14ac:dyDescent="0.35">
      <c r="B20" s="108"/>
      <c r="C20" s="88"/>
      <c r="D20" s="88"/>
      <c r="E20" s="88"/>
      <c r="F20" s="88"/>
      <c r="G20" s="88"/>
      <c r="H20" s="88"/>
      <c r="I20" s="88"/>
      <c r="J20" s="88"/>
      <c r="K20" s="88"/>
      <c r="L20" s="109"/>
      <c r="M20" s="110"/>
    </row>
    <row r="22" spans="2:15" ht="15" thickBot="1" x14ac:dyDescent="0.35"/>
    <row r="23" spans="2:15" ht="15" thickBot="1" x14ac:dyDescent="0.35">
      <c r="B23" s="111"/>
      <c r="C23" s="112" t="s">
        <v>102</v>
      </c>
      <c r="D23" s="113"/>
      <c r="E23" s="94"/>
      <c r="F23" s="114"/>
      <c r="M23" s="115" t="s">
        <v>80</v>
      </c>
      <c r="N23" s="100"/>
    </row>
    <row r="24" spans="2:15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99"/>
    </row>
    <row r="25" spans="2:15" x14ac:dyDescent="0.3">
      <c r="B25" s="106" t="s">
        <v>92</v>
      </c>
      <c r="L25" s="102"/>
      <c r="M25" s="138" t="s">
        <v>110</v>
      </c>
    </row>
    <row r="26" spans="2:15" x14ac:dyDescent="0.3">
      <c r="B26" s="106"/>
      <c r="L26" s="102"/>
      <c r="M26" s="105"/>
    </row>
    <row r="27" spans="2:15" x14ac:dyDescent="0.3">
      <c r="B27" s="57" t="s">
        <v>40</v>
      </c>
      <c r="C27" s="26" t="s">
        <v>100</v>
      </c>
      <c r="L27" s="102"/>
      <c r="M27" s="104"/>
    </row>
    <row r="28" spans="2:15" x14ac:dyDescent="0.3">
      <c r="B28" s="57"/>
      <c r="L28" s="102"/>
      <c r="M28" s="104"/>
    </row>
    <row r="29" spans="2:15" x14ac:dyDescent="0.3">
      <c r="B29" s="57"/>
      <c r="C29" s="26" t="s">
        <v>60</v>
      </c>
      <c r="L29" s="102"/>
      <c r="M29" s="104"/>
    </row>
    <row r="30" spans="2:15" x14ac:dyDescent="0.3">
      <c r="B30" s="57"/>
      <c r="C30" s="26" t="s">
        <v>68</v>
      </c>
      <c r="L30" s="102"/>
      <c r="M30" s="104"/>
    </row>
    <row r="31" spans="2:15" x14ac:dyDescent="0.3">
      <c r="B31" s="57"/>
      <c r="C31" s="26" t="s">
        <v>66</v>
      </c>
      <c r="L31" s="102"/>
      <c r="M31" s="104"/>
    </row>
    <row r="32" spans="2:15" x14ac:dyDescent="0.3">
      <c r="B32" s="57"/>
      <c r="C32" s="26" t="s">
        <v>90</v>
      </c>
      <c r="L32" s="102"/>
      <c r="M32" s="104"/>
    </row>
    <row r="33" spans="2:13" x14ac:dyDescent="0.3">
      <c r="B33" s="57"/>
      <c r="C33" s="26" t="s">
        <v>79</v>
      </c>
      <c r="L33" s="102"/>
      <c r="M33" s="104"/>
    </row>
    <row r="34" spans="2:13" x14ac:dyDescent="0.3">
      <c r="B34" s="57"/>
      <c r="C34" s="26" t="s">
        <v>67</v>
      </c>
      <c r="L34" s="102"/>
      <c r="M34" s="104"/>
    </row>
    <row r="35" spans="2:13" x14ac:dyDescent="0.3">
      <c r="B35" s="57"/>
      <c r="C35" s="26" t="s">
        <v>91</v>
      </c>
      <c r="L35" s="102"/>
      <c r="M35" s="104"/>
    </row>
    <row r="36" spans="2:13" x14ac:dyDescent="0.3">
      <c r="B36" s="57"/>
      <c r="C36" s="26" t="s">
        <v>69</v>
      </c>
      <c r="L36" s="102"/>
      <c r="M36" s="104"/>
    </row>
    <row r="37" spans="2:13" x14ac:dyDescent="0.3">
      <c r="B37" s="100"/>
      <c r="L37" s="102"/>
      <c r="M37" s="104"/>
    </row>
    <row r="38" spans="2:13" x14ac:dyDescent="0.3">
      <c r="B38" s="100" t="s">
        <v>33</v>
      </c>
      <c r="C38" s="26" t="s">
        <v>55</v>
      </c>
      <c r="L38" s="102"/>
      <c r="M38" s="138" t="s">
        <v>111</v>
      </c>
    </row>
    <row r="39" spans="2:13" x14ac:dyDescent="0.3">
      <c r="B39" s="100"/>
      <c r="C39" s="34" t="s">
        <v>104</v>
      </c>
      <c r="L39" s="102"/>
      <c r="M39" s="104"/>
    </row>
    <row r="40" spans="2:13" x14ac:dyDescent="0.3">
      <c r="B40" s="100"/>
      <c r="C40" s="34" t="s">
        <v>65</v>
      </c>
      <c r="L40" s="102"/>
      <c r="M40" s="104"/>
    </row>
    <row r="41" spans="2:13" x14ac:dyDescent="0.3">
      <c r="B41" s="100"/>
      <c r="C41" s="34" t="s">
        <v>89</v>
      </c>
      <c r="L41" s="102"/>
      <c r="M41" s="104"/>
    </row>
    <row r="42" spans="2:13" x14ac:dyDescent="0.3">
      <c r="B42" s="100"/>
      <c r="C42" s="34" t="s">
        <v>70</v>
      </c>
      <c r="L42" s="102"/>
      <c r="M42" s="104"/>
    </row>
    <row r="43" spans="2:13" x14ac:dyDescent="0.3">
      <c r="B43" s="100"/>
      <c r="C43" s="34" t="s">
        <v>71</v>
      </c>
      <c r="L43" s="102"/>
      <c r="M43" s="104"/>
    </row>
    <row r="44" spans="2:13" x14ac:dyDescent="0.3">
      <c r="B44" s="100"/>
      <c r="C44" s="34"/>
      <c r="L44" s="102"/>
      <c r="M44" s="104"/>
    </row>
    <row r="45" spans="2:13" x14ac:dyDescent="0.3">
      <c r="B45" s="100" t="s">
        <v>34</v>
      </c>
      <c r="C45" s="34" t="s">
        <v>56</v>
      </c>
      <c r="L45" s="102"/>
      <c r="M45" s="138" t="s">
        <v>112</v>
      </c>
    </row>
    <row r="46" spans="2:13" x14ac:dyDescent="0.3">
      <c r="B46" s="100"/>
      <c r="C46" s="34" t="s">
        <v>105</v>
      </c>
      <c r="L46" s="102"/>
      <c r="M46" s="104"/>
    </row>
    <row r="47" spans="2:13" x14ac:dyDescent="0.3">
      <c r="B47" s="100"/>
      <c r="L47" s="102"/>
      <c r="M47" s="104"/>
    </row>
    <row r="48" spans="2:13" x14ac:dyDescent="0.3">
      <c r="B48" s="100" t="s">
        <v>37</v>
      </c>
      <c r="C48" s="34" t="s">
        <v>57</v>
      </c>
      <c r="L48" s="102"/>
      <c r="M48" s="138" t="s">
        <v>114</v>
      </c>
    </row>
    <row r="49" spans="2:13" x14ac:dyDescent="0.3">
      <c r="B49" s="100"/>
      <c r="C49" s="34" t="s">
        <v>72</v>
      </c>
      <c r="L49" s="102"/>
      <c r="M49" s="104"/>
    </row>
    <row r="50" spans="2:13" x14ac:dyDescent="0.3">
      <c r="B50" s="100"/>
      <c r="C50" s="34"/>
      <c r="L50" s="102"/>
      <c r="M50" s="104"/>
    </row>
    <row r="51" spans="2:13" x14ac:dyDescent="0.3">
      <c r="B51" s="100" t="s">
        <v>38</v>
      </c>
      <c r="C51" s="34" t="s">
        <v>61</v>
      </c>
      <c r="L51" s="102"/>
      <c r="M51" s="138" t="s">
        <v>115</v>
      </c>
    </row>
    <row r="52" spans="2:13" x14ac:dyDescent="0.3">
      <c r="B52" s="100"/>
      <c r="C52" s="34" t="s">
        <v>73</v>
      </c>
      <c r="L52" s="102"/>
      <c r="M52" s="104"/>
    </row>
    <row r="53" spans="2:13" x14ac:dyDescent="0.3">
      <c r="B53" s="100"/>
      <c r="C53" s="34"/>
      <c r="L53" s="102"/>
      <c r="M53" s="104"/>
    </row>
    <row r="54" spans="2:13" x14ac:dyDescent="0.3">
      <c r="B54" s="100" t="s">
        <v>41</v>
      </c>
      <c r="C54" s="26" t="s">
        <v>62</v>
      </c>
      <c r="L54" s="102"/>
      <c r="M54" s="138" t="s">
        <v>116</v>
      </c>
    </row>
    <row r="55" spans="2:13" x14ac:dyDescent="0.3">
      <c r="B55" s="100"/>
      <c r="C55" s="26" t="s">
        <v>74</v>
      </c>
      <c r="L55" s="102"/>
      <c r="M55" s="104"/>
    </row>
    <row r="56" spans="2:13" x14ac:dyDescent="0.3">
      <c r="B56" s="100"/>
      <c r="C56" s="26" t="s">
        <v>88</v>
      </c>
      <c r="L56" s="102"/>
      <c r="M56" s="104"/>
    </row>
    <row r="57" spans="2:13" x14ac:dyDescent="0.3">
      <c r="B57" s="100"/>
      <c r="L57" s="102"/>
      <c r="M57" s="104"/>
    </row>
    <row r="58" spans="2:13" x14ac:dyDescent="0.3">
      <c r="B58" s="106" t="s">
        <v>97</v>
      </c>
      <c r="L58" s="102"/>
      <c r="M58" s="138" t="s">
        <v>113</v>
      </c>
    </row>
    <row r="59" spans="2:13" x14ac:dyDescent="0.3">
      <c r="B59" s="100"/>
      <c r="L59" s="102"/>
      <c r="M59" s="104"/>
    </row>
    <row r="60" spans="2:13" x14ac:dyDescent="0.3">
      <c r="B60" s="100" t="s">
        <v>63</v>
      </c>
      <c r="C60" s="26" t="s">
        <v>99</v>
      </c>
      <c r="L60" s="102"/>
      <c r="M60" s="138" t="s">
        <v>117</v>
      </c>
    </row>
    <row r="61" spans="2:13" x14ac:dyDescent="0.3">
      <c r="B61" s="100"/>
      <c r="C61" s="26" t="s">
        <v>108</v>
      </c>
      <c r="L61" s="102"/>
      <c r="M61" s="104"/>
    </row>
    <row r="62" spans="2:13" x14ac:dyDescent="0.3">
      <c r="B62" s="100"/>
      <c r="C62" s="26" t="s">
        <v>106</v>
      </c>
      <c r="L62" s="102"/>
      <c r="M62" s="104"/>
    </row>
    <row r="63" spans="2:13" ht="15" thickBot="1" x14ac:dyDescent="0.35">
      <c r="B63" s="114"/>
      <c r="C63" s="88"/>
      <c r="D63" s="88"/>
      <c r="E63" s="88"/>
      <c r="F63" s="88"/>
      <c r="G63" s="88"/>
      <c r="H63" s="88"/>
      <c r="I63" s="88"/>
      <c r="J63" s="88"/>
      <c r="K63" s="88"/>
      <c r="L63" s="109"/>
      <c r="M63" s="110"/>
    </row>
    <row r="65" spans="1:22" x14ac:dyDescent="0.3">
      <c r="B65" s="118"/>
      <c r="C65" s="118"/>
      <c r="D65" s="118"/>
      <c r="E65" s="119"/>
      <c r="F65" s="118"/>
      <c r="G65" s="118"/>
      <c r="H65" s="119"/>
      <c r="I65" s="118"/>
      <c r="J65" s="118"/>
      <c r="K65" s="118"/>
      <c r="L65" s="118"/>
      <c r="M65" s="120" t="s">
        <v>81</v>
      </c>
      <c r="N65" s="121"/>
    </row>
    <row r="66" spans="1:22" ht="15" customHeight="1" x14ac:dyDescent="0.3">
      <c r="A66" s="148" t="s">
        <v>53</v>
      </c>
      <c r="B66" s="122" t="s">
        <v>87</v>
      </c>
      <c r="C66" s="123"/>
      <c r="D66" s="123"/>
      <c r="E66" s="124"/>
      <c r="F66" s="123"/>
      <c r="G66" s="123"/>
      <c r="H66" s="124"/>
      <c r="I66" s="123"/>
      <c r="J66" s="123"/>
      <c r="K66" s="123"/>
      <c r="L66" s="125"/>
      <c r="M66" s="126"/>
      <c r="N66" s="124"/>
      <c r="O66" s="89"/>
      <c r="P66" s="89"/>
      <c r="S66" s="89"/>
      <c r="T66" s="89"/>
      <c r="U66" s="89"/>
      <c r="V66" s="89"/>
    </row>
    <row r="67" spans="1:22" x14ac:dyDescent="0.3">
      <c r="A67" s="148"/>
      <c r="B67" s="124" t="s">
        <v>86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7"/>
      <c r="M67" s="126"/>
      <c r="N67" s="124"/>
      <c r="O67" s="89"/>
      <c r="P67" s="89"/>
      <c r="S67" s="89"/>
      <c r="T67" s="89"/>
      <c r="U67" s="89"/>
      <c r="V67" s="89"/>
    </row>
    <row r="68" spans="1:22" x14ac:dyDescent="0.3">
      <c r="A68" s="148"/>
      <c r="B68" s="124" t="s">
        <v>76</v>
      </c>
      <c r="C68" s="124"/>
      <c r="D68" s="124"/>
      <c r="E68" s="124"/>
      <c r="F68" s="124"/>
      <c r="G68" s="124"/>
      <c r="H68" s="124"/>
      <c r="I68" s="124"/>
      <c r="J68" s="124"/>
      <c r="K68" s="124"/>
      <c r="L68" s="127"/>
      <c r="M68" s="126"/>
      <c r="N68" s="124"/>
      <c r="O68" s="89"/>
      <c r="P68" s="89"/>
      <c r="S68" s="89"/>
      <c r="U68" s="89"/>
      <c r="V68" s="89"/>
    </row>
    <row r="69" spans="1:22" x14ac:dyDescent="0.3">
      <c r="A69" s="148"/>
      <c r="B69" s="124" t="s">
        <v>52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7"/>
      <c r="M69" s="128"/>
      <c r="N69" s="121"/>
      <c r="O69" s="89"/>
      <c r="P69" s="89"/>
      <c r="S69" s="89"/>
      <c r="T69" s="89"/>
      <c r="U69" s="89"/>
      <c r="V69" s="89"/>
    </row>
    <row r="70" spans="1:22" x14ac:dyDescent="0.3">
      <c r="A70" s="148"/>
      <c r="B70" s="129" t="s">
        <v>75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30"/>
      <c r="M70" s="131"/>
      <c r="N70" s="124"/>
      <c r="O70" s="89"/>
      <c r="P70" s="89"/>
    </row>
    <row r="71" spans="1:22" x14ac:dyDescent="0.3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23"/>
      <c r="M71" s="132"/>
    </row>
    <row r="72" spans="1:22" x14ac:dyDescent="0.3">
      <c r="M72" s="133"/>
    </row>
  </sheetData>
  <sheetProtection algorithmName="SHA-512" hashValue="QRubBIvvu3+pzyKpL3Ylm9Wxd0aUMXfkALQuhsBtTO75ZNtiFA6b0po+n3Pa3fRESew+SXtxKYpu/y7CeW+8pg==" saltValue="ZCxDAWNp4Et6eW5n98a0cQ==" spinCount="100000" sheet="1" objects="1" scenarios="1" selectLockedCells="1"/>
  <mergeCells count="1">
    <mergeCell ref="A66:A70"/>
  </mergeCells>
  <hyperlinks>
    <hyperlink ref="M7" location="'Partij xx'!B2" display="Cel B2" xr:uid="{E9938C03-13DB-4D57-96E5-6495ED08E294}"/>
    <hyperlink ref="M4" location="'Partij xx'!A1" display="'Partij xx'!A1" xr:uid="{B45FB40E-F256-4B9C-A8EB-5914B690FFBF}"/>
    <hyperlink ref="M25" location="'Partij xx'!B4:F31" display="Cel B4" xr:uid="{AB6DD6D5-0518-4750-9296-5EB8CC6FE365}"/>
    <hyperlink ref="M38" location="'Partij xx'!C6" display="Cel B6" xr:uid="{2B1D5F55-6000-4FD6-8788-E254AD067FB2}"/>
    <hyperlink ref="M45" location="'Partij xx'!C7" display="Cel B7" xr:uid="{7034CB23-75E2-48F3-B2CE-C3B4F4E9FB68}"/>
    <hyperlink ref="M48" location="'Partij xx'!C12" display="Cel B12" xr:uid="{2FC8F706-A73D-4796-A435-2CE75CCFA31C}"/>
    <hyperlink ref="M51" location="'Partij xx'!C13" display="Cel B13" xr:uid="{962FA073-3830-477C-88C1-F0F13D231B86}"/>
    <hyperlink ref="M58" location="'Partij xx'!B33:F52" display="Cel B33" xr:uid="{A72CE3C7-2623-48D4-BC06-DDD9D5D74EA6}"/>
    <hyperlink ref="M54" location="'Partij xx'!C14" display="Cel B14" xr:uid="{BAFE450C-62BB-46F2-B635-03E52ECED6A0}"/>
    <hyperlink ref="M60" location="'Partij xx'!C34" display="Cel B34" xr:uid="{19015EB6-1496-4B4F-A462-DF8BFB43D435}"/>
  </hyperlink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Partij xx</vt:lpstr>
      <vt:lpstr>Invulgids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DECLOEDT Domien</dc:creator>
  <cp:lastModifiedBy>D'hulster Marjan</cp:lastModifiedBy>
  <cp:lastPrinted>2023-10-12T09:54:28Z</cp:lastPrinted>
  <dcterms:created xsi:type="dcterms:W3CDTF">2022-11-20T16:46:34Z</dcterms:created>
  <dcterms:modified xsi:type="dcterms:W3CDTF">2023-10-16T10:02:02Z</dcterms:modified>
</cp:coreProperties>
</file>