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RATELE\WERKDOCUMENTEN\NIEUWE VERGOEDINGSRICHTLIJN 2021\"/>
    </mc:Choice>
  </mc:AlternateContent>
  <xr:revisionPtr revIDLastSave="0" documentId="13_ncr:1_{B6B322B8-8F71-4AE4-A5A2-CFB128FC692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8" i="1"/>
  <c r="E35" i="1"/>
  <c r="E43" i="1"/>
  <c r="E63" i="1"/>
  <c r="E61" i="1"/>
  <c r="E42" i="1" s="1"/>
  <c r="E50" i="1"/>
  <c r="E41" i="1" s="1"/>
  <c r="C64" i="1"/>
  <c r="E20" i="1" l="1"/>
  <c r="E19" i="1"/>
  <c r="E17" i="1"/>
  <c r="E8" i="1"/>
  <c r="E24" i="1" s="1"/>
  <c r="E32" i="1"/>
  <c r="E22" i="1"/>
  <c r="E14" i="1"/>
  <c r="E13" i="1"/>
  <c r="E9" i="1"/>
  <c r="E25" i="1" l="1"/>
  <c r="E27" i="1" s="1"/>
  <c r="E26" i="1" l="1"/>
  <c r="E38" i="1"/>
  <c r="C45" i="1" s="1"/>
  <c r="C66" i="1" l="1"/>
  <c r="E39" i="1"/>
  <c r="E44" i="1" s="1"/>
</calcChain>
</file>

<file path=xl/sharedStrings.xml><?xml version="1.0" encoding="utf-8"?>
<sst xmlns="http://schemas.openxmlformats.org/spreadsheetml/2006/main" count="98" uniqueCount="69">
  <si>
    <t>PARAMETER</t>
  </si>
  <si>
    <t>SUBSALDO</t>
  </si>
  <si>
    <t>HOEVEELHEID</t>
  </si>
  <si>
    <t>KM-VERGOEDING</t>
  </si>
  <si>
    <t>BTW. 21 %</t>
  </si>
  <si>
    <t>DOORSTORTINGSBEDRAG</t>
  </si>
  <si>
    <t>TOTAAL</t>
  </si>
  <si>
    <t>UITSPLITSING</t>
  </si>
  <si>
    <t>ROLNUMMER</t>
  </si>
  <si>
    <t>BEVOORRECHTE SCHULDEISERS</t>
  </si>
  <si>
    <t>GEWONE SCHULDEISERS</t>
  </si>
  <si>
    <t xml:space="preserve">UITSPLITSING </t>
  </si>
  <si>
    <t>TOTAAL (MAXIMAAL TOE TE KENNEN FACTUURBEDRAG)</t>
  </si>
  <si>
    <t xml:space="preserve">CONTROLE </t>
  </si>
  <si>
    <t>RESTSALDO</t>
  </si>
  <si>
    <t>TOTAAL BESCHIKBAAR ACTIEF VOOR DE SCHULDEISERS</t>
  </si>
  <si>
    <t>FORFAIT</t>
  </si>
  <si>
    <t>REDACTIE EINDVERSLAG</t>
  </si>
  <si>
    <t>PARKEERKOSTEN</t>
  </si>
  <si>
    <t>WERKELIJKE KOST</t>
  </si>
  <si>
    <t>NAAM</t>
  </si>
  <si>
    <t>AANGETEKENDE BRIEVEN</t>
  </si>
  <si>
    <t>KOSTEN AAN DERDEN (AUTOMATISCH VERREKEND OP TOTAAL ZONDER BTW.)</t>
  </si>
  <si>
    <t>TOTAAL (NOG TE RECUPEREREN KOSTEN AAN DERDEN VIA ERELOONSTAAT)</t>
  </si>
  <si>
    <t>MOTIVERING WEERGEVEN IN EINDVERSLAG</t>
  </si>
  <si>
    <t>KOSTEN</t>
  </si>
  <si>
    <t>OPSTART DOSSIER</t>
  </si>
  <si>
    <t>ERELOON CURATOR</t>
  </si>
  <si>
    <t>DEPOSITO &amp; CONSIGNATIEKAS</t>
  </si>
  <si>
    <t>1.</t>
  </si>
  <si>
    <t>2.</t>
  </si>
  <si>
    <t>3.</t>
  </si>
  <si>
    <t>4.</t>
  </si>
  <si>
    <t>5.</t>
  </si>
  <si>
    <t>6.</t>
  </si>
  <si>
    <t>7.</t>
  </si>
  <si>
    <t>TUSSENSALDO</t>
  </si>
  <si>
    <t>(= nominaal bedrag of ponds ponds gewijs)</t>
  </si>
  <si>
    <t>SUBTOTAAL</t>
  </si>
  <si>
    <t>DEFICITAIRE NALATENSCHAP</t>
  </si>
  <si>
    <t>BEGROTING VERLIES</t>
  </si>
  <si>
    <t>ERELOON</t>
  </si>
  <si>
    <t>VERZENDINGSKOST - PAKKET</t>
  </si>
  <si>
    <t>VERKOOP AUTO</t>
  </si>
  <si>
    <t>VERKOOP INBOEDEL - ORGANISATIE OPKUIS</t>
  </si>
  <si>
    <t>TOTAAL (CONTROLE BESCHIKBAAR ACTIEF)</t>
  </si>
  <si>
    <t>8.</t>
  </si>
  <si>
    <t>9.</t>
  </si>
  <si>
    <t>10.</t>
  </si>
  <si>
    <t>(= nominaal bedrag)</t>
  </si>
  <si>
    <t xml:space="preserve">TOTAAL </t>
  </si>
  <si>
    <t>MOET NUL ZIJN</t>
  </si>
  <si>
    <t>REEDS BETAALDE SCHULDEISERS VIA RUBRIEKREKENING MET VOORAFGAAND AKKOORD VAN DE RECHTBANK</t>
  </si>
  <si>
    <t>BESCHIKBAAR ACTIEF (STAND OP RUBRIEKREKENING BIJ AFSLUITING)</t>
  </si>
  <si>
    <t>GERECHTELIJK MANDATEN : CURATOR ONBEHEERDE NALATENSCHAP EN GERECHTELIJKE BEWINDVOERDER</t>
  </si>
  <si>
    <t>NOMINAAL BEDRAG (OPTELSOM VAN ALLE BETALINGEN AAN DERDEN)</t>
  </si>
  <si>
    <t>GEREALISEERD ACTIEF</t>
  </si>
  <si>
    <t>WEERHOUDEN FACTUURBEDRAG ERELOON (MAXIMAAL TEN BELOPE VAN HET BESCHIKBAAR ACTIEF)</t>
  </si>
  <si>
    <t>XX/B/XXXX</t>
  </si>
  <si>
    <t>NAAM EN VOORNAAM OVERLEDENE</t>
  </si>
  <si>
    <t>FORFAITAIR VERGOEDE AMBTSVERRICHTING</t>
  </si>
  <si>
    <t>AMBTSVERRICHTING VERGOED PER UUR</t>
  </si>
  <si>
    <t>ONDERHANDSE VERKOOP OG.</t>
  </si>
  <si>
    <t>OPENBARE VERKOOP OG.</t>
  </si>
  <si>
    <t>NOMINAAL BEDRAG (OPTELSOM ALLE BETALINGEN AAN DERDEN BETAALD VIA RUBRIEKREKENING)</t>
  </si>
  <si>
    <t>BRIEVEN, TELEFOON, MAIL, FAX ...</t>
  </si>
  <si>
    <t>REDACTIE VERSLAG 6 MND NA AANSTELLING</t>
  </si>
  <si>
    <t>REDACTIE JAARVERSLAG(EN)</t>
  </si>
  <si>
    <t>CONTROLE MODULE : ERELOONSTAAT EN UITSPLITSINGSVOORSTEL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</si>
</sst>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/>
    <xf numFmtId="2" fontId="0" fillId="0" borderId="1" xfId="0" applyNumberFormat="1" applyBorder="1"/>
    <xf numFmtId="0" fontId="1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Border="1"/>
    <xf numFmtId="0" fontId="0" fillId="0" borderId="5" xfId="0" applyBorder="1" applyAlignment="1">
      <alignment horizontal="right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1" xfId="0" applyFont="1" applyBorder="1"/>
    <xf numFmtId="0" fontId="0" fillId="0" borderId="11" xfId="0" applyBorder="1"/>
    <xf numFmtId="0" fontId="0" fillId="0" borderId="9" xfId="0" applyBorder="1"/>
    <xf numFmtId="164" fontId="0" fillId="2" borderId="1" xfId="0" applyNumberFormat="1" applyFill="1" applyBorder="1" applyProtection="1"/>
    <xf numFmtId="164" fontId="0" fillId="3" borderId="1" xfId="0" applyNumberFormat="1" applyFill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164" fontId="0" fillId="4" borderId="1" xfId="0" applyNumberFormat="1" applyFill="1" applyBorder="1" applyProtection="1"/>
    <xf numFmtId="164" fontId="0" fillId="4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/>
    <xf numFmtId="2" fontId="2" fillId="0" borderId="0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 applyProtection="1">
      <alignment horizontal="right"/>
    </xf>
    <xf numFmtId="0" fontId="0" fillId="0" borderId="1" xfId="0" applyFill="1" applyBorder="1" applyProtection="1"/>
    <xf numFmtId="164" fontId="2" fillId="5" borderId="1" xfId="0" applyNumberFormat="1" applyFont="1" applyFill="1" applyBorder="1" applyProtection="1">
      <protection locked="0"/>
    </xf>
    <xf numFmtId="164" fontId="0" fillId="0" borderId="1" xfId="0" applyNumberFormat="1" applyFill="1" applyBorder="1" applyProtection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5" borderId="2" xfId="0" applyFill="1" applyBorder="1" applyAlignment="1" applyProtection="1">
      <alignment horizontal="left"/>
      <protection locked="0"/>
    </xf>
    <xf numFmtId="164" fontId="0" fillId="2" borderId="1" xfId="0" applyNumberFormat="1" applyFill="1" applyBorder="1"/>
    <xf numFmtId="0" fontId="1" fillId="0" borderId="9" xfId="0" applyFont="1" applyFill="1" applyBorder="1" applyProtection="1"/>
    <xf numFmtId="0" fontId="1" fillId="5" borderId="1" xfId="0" applyFont="1" applyFill="1" applyBorder="1" applyAlignment="1" applyProtection="1">
      <protection locked="0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 applyAlignment="1">
      <alignment horizontal="left"/>
    </xf>
    <xf numFmtId="0" fontId="0" fillId="0" borderId="15" xfId="0" applyFont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2" fontId="0" fillId="4" borderId="1" xfId="0" applyNumberFormat="1" applyFill="1" applyBorder="1"/>
    <xf numFmtId="0" fontId="0" fillId="5" borderId="1" xfId="0" applyFill="1" applyBorder="1" applyAlignment="1" applyProtection="1">
      <alignment horizontal="right"/>
      <protection locked="0"/>
    </xf>
    <xf numFmtId="164" fontId="0" fillId="0" borderId="0" xfId="0" applyNumberFormat="1" applyFill="1" applyBorder="1" applyAlignment="1" applyProtection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B3" sqref="B3"/>
    </sheetView>
  </sheetViews>
  <sheetFormatPr defaultRowHeight="15" x14ac:dyDescent="0.25"/>
  <cols>
    <col min="1" max="1" width="27" customWidth="1"/>
    <col min="2" max="2" width="40" customWidth="1"/>
    <col min="3" max="3" width="15.85546875" customWidth="1"/>
    <col min="4" max="4" width="17.42578125" customWidth="1"/>
    <col min="5" max="5" width="16.85546875" customWidth="1"/>
    <col min="7" max="7" width="6.140625" customWidth="1"/>
  </cols>
  <sheetData>
    <row r="1" spans="1:5" x14ac:dyDescent="0.25">
      <c r="A1" s="62" t="s">
        <v>54</v>
      </c>
      <c r="B1" s="63"/>
      <c r="C1" s="63"/>
      <c r="D1" s="63"/>
      <c r="E1" s="64"/>
    </row>
    <row r="2" spans="1:5" s="3" customFormat="1" x14ac:dyDescent="0.25">
      <c r="A2" s="62" t="s">
        <v>68</v>
      </c>
      <c r="B2" s="63"/>
      <c r="C2" s="63"/>
      <c r="D2" s="63"/>
      <c r="E2" s="64"/>
    </row>
    <row r="3" spans="1:5" s="3" customFormat="1" x14ac:dyDescent="0.25">
      <c r="A3" s="45" t="s">
        <v>8</v>
      </c>
      <c r="B3" s="46" t="s">
        <v>58</v>
      </c>
      <c r="C3" s="84"/>
      <c r="D3" s="84"/>
      <c r="E3" s="84"/>
    </row>
    <row r="4" spans="1:5" s="3" customFormat="1" x14ac:dyDescent="0.25">
      <c r="A4" s="4" t="s">
        <v>20</v>
      </c>
      <c r="B4" s="46" t="s">
        <v>59</v>
      </c>
      <c r="C4" s="85"/>
      <c r="D4" s="68"/>
      <c r="E4" s="68"/>
    </row>
    <row r="5" spans="1:5" x14ac:dyDescent="0.25">
      <c r="A5" s="9"/>
      <c r="B5" s="6" t="s">
        <v>25</v>
      </c>
      <c r="C5" s="5" t="s">
        <v>2</v>
      </c>
      <c r="D5" s="5" t="s">
        <v>0</v>
      </c>
      <c r="E5" s="5" t="s">
        <v>1</v>
      </c>
    </row>
    <row r="6" spans="1:5" x14ac:dyDescent="0.25">
      <c r="A6" s="3"/>
      <c r="B6" s="47" t="s">
        <v>26</v>
      </c>
      <c r="C6" s="27" t="s">
        <v>16</v>
      </c>
      <c r="D6" s="8">
        <v>75</v>
      </c>
      <c r="E6" s="8">
        <v>75</v>
      </c>
    </row>
    <row r="7" spans="1:5" x14ac:dyDescent="0.25">
      <c r="A7" s="3"/>
      <c r="B7" s="48" t="s">
        <v>65</v>
      </c>
      <c r="C7" s="37" t="s">
        <v>16</v>
      </c>
      <c r="D7" s="8">
        <v>250</v>
      </c>
      <c r="E7" s="8">
        <v>250</v>
      </c>
    </row>
    <row r="8" spans="1:5" x14ac:dyDescent="0.25">
      <c r="A8" s="14"/>
      <c r="B8" s="47" t="s">
        <v>21</v>
      </c>
      <c r="C8" s="38" t="s">
        <v>19</v>
      </c>
      <c r="D8" s="31">
        <v>0</v>
      </c>
      <c r="E8" s="8">
        <f>SUM(D8)</f>
        <v>0</v>
      </c>
    </row>
    <row r="9" spans="1:5" x14ac:dyDescent="0.25">
      <c r="A9" s="14"/>
      <c r="B9" s="49" t="s">
        <v>42</v>
      </c>
      <c r="C9" s="26" t="s">
        <v>19</v>
      </c>
      <c r="D9" s="31">
        <v>0</v>
      </c>
      <c r="E9" s="8">
        <f>SUM(D9)</f>
        <v>0</v>
      </c>
    </row>
    <row r="10" spans="1:5" x14ac:dyDescent="0.25">
      <c r="A10" s="3"/>
      <c r="B10" s="48" t="s">
        <v>66</v>
      </c>
      <c r="C10" s="60">
        <v>0</v>
      </c>
      <c r="D10" s="8">
        <v>75</v>
      </c>
      <c r="E10" s="8">
        <f>SUM(C10*D10)</f>
        <v>0</v>
      </c>
    </row>
    <row r="11" spans="1:5" x14ac:dyDescent="0.25">
      <c r="A11" s="3"/>
      <c r="B11" s="48" t="s">
        <v>67</v>
      </c>
      <c r="C11" s="60">
        <v>0</v>
      </c>
      <c r="D11" s="8">
        <v>75</v>
      </c>
      <c r="E11" s="8">
        <f>SUM(C11*D11)</f>
        <v>0</v>
      </c>
    </row>
    <row r="12" spans="1:5" x14ac:dyDescent="0.25">
      <c r="A12" s="3"/>
      <c r="B12" s="48" t="s">
        <v>17</v>
      </c>
      <c r="C12" s="27" t="s">
        <v>16</v>
      </c>
      <c r="D12" s="8">
        <v>75</v>
      </c>
      <c r="E12" s="8">
        <v>75</v>
      </c>
    </row>
    <row r="13" spans="1:5" x14ac:dyDescent="0.25">
      <c r="A13" s="3"/>
      <c r="B13" s="48" t="s">
        <v>3</v>
      </c>
      <c r="C13" s="30">
        <v>0</v>
      </c>
      <c r="D13" s="8">
        <v>0.5</v>
      </c>
      <c r="E13" s="8">
        <f>SUM(D13*C13)</f>
        <v>0</v>
      </c>
    </row>
    <row r="14" spans="1:5" x14ac:dyDescent="0.25">
      <c r="A14" s="3"/>
      <c r="B14" s="50" t="s">
        <v>18</v>
      </c>
      <c r="C14" s="26" t="s">
        <v>19</v>
      </c>
      <c r="D14" s="31">
        <v>0</v>
      </c>
      <c r="E14" s="8">
        <f>SUM(D14)</f>
        <v>0</v>
      </c>
    </row>
    <row r="15" spans="1:5" x14ac:dyDescent="0.25">
      <c r="A15" s="15"/>
      <c r="B15" s="6" t="s">
        <v>41</v>
      </c>
      <c r="C15" s="84"/>
      <c r="D15" s="84"/>
      <c r="E15" s="84"/>
    </row>
    <row r="16" spans="1:5" x14ac:dyDescent="0.25">
      <c r="A16" s="3"/>
      <c r="B16" s="4" t="s">
        <v>60</v>
      </c>
      <c r="C16" s="69"/>
      <c r="D16" s="69"/>
      <c r="E16" s="69"/>
    </row>
    <row r="17" spans="1:6" x14ac:dyDescent="0.25">
      <c r="A17" s="3"/>
      <c r="B17" s="47" t="s">
        <v>62</v>
      </c>
      <c r="C17" s="30">
        <v>0</v>
      </c>
      <c r="D17" s="26">
        <v>750</v>
      </c>
      <c r="E17" s="26">
        <f>SUM(C17*D17)</f>
        <v>0</v>
      </c>
    </row>
    <row r="18" spans="1:6" x14ac:dyDescent="0.25">
      <c r="A18" s="3"/>
      <c r="B18" s="48" t="s">
        <v>63</v>
      </c>
      <c r="C18" s="30">
        <v>0</v>
      </c>
      <c r="D18" s="26">
        <v>500</v>
      </c>
      <c r="E18" s="26">
        <f>SUM(C18*D18)</f>
        <v>0</v>
      </c>
    </row>
    <row r="19" spans="1:6" x14ac:dyDescent="0.25">
      <c r="A19" s="3"/>
      <c r="B19" s="48" t="s">
        <v>43</v>
      </c>
      <c r="C19" s="30">
        <v>0</v>
      </c>
      <c r="D19" s="26">
        <v>150</v>
      </c>
      <c r="E19" s="26">
        <f>SUM(C19*D19)</f>
        <v>0</v>
      </c>
    </row>
    <row r="20" spans="1:6" x14ac:dyDescent="0.25">
      <c r="A20" s="3"/>
      <c r="B20" s="50" t="s">
        <v>44</v>
      </c>
      <c r="C20" s="30">
        <v>0</v>
      </c>
      <c r="D20" s="26">
        <v>375</v>
      </c>
      <c r="E20" s="26">
        <f>SUM(C20*D20)</f>
        <v>0</v>
      </c>
    </row>
    <row r="21" spans="1:6" x14ac:dyDescent="0.25">
      <c r="A21" s="3"/>
      <c r="B21" s="52" t="s">
        <v>61</v>
      </c>
      <c r="C21" s="70"/>
      <c r="D21" s="70"/>
      <c r="E21" s="70"/>
    </row>
    <row r="22" spans="1:6" x14ac:dyDescent="0.25">
      <c r="A22" s="9"/>
      <c r="B22" s="51" t="s">
        <v>24</v>
      </c>
      <c r="C22" s="30">
        <v>0</v>
      </c>
      <c r="D22" s="36">
        <v>125</v>
      </c>
      <c r="E22" s="8">
        <f>SUM(D22*C22)</f>
        <v>0</v>
      </c>
    </row>
    <row r="23" spans="1:6" x14ac:dyDescent="0.25">
      <c r="A23" s="7"/>
      <c r="B23" s="7"/>
      <c r="C23" s="70"/>
      <c r="D23" s="70"/>
      <c r="E23" s="70"/>
    </row>
    <row r="24" spans="1:6" x14ac:dyDescent="0.25">
      <c r="A24" s="86" t="s">
        <v>38</v>
      </c>
      <c r="B24" s="87"/>
      <c r="C24" s="87"/>
      <c r="D24" s="88"/>
      <c r="E24" s="8">
        <f>SUM(E6:E23)</f>
        <v>400</v>
      </c>
    </row>
    <row r="25" spans="1:6" x14ac:dyDescent="0.25">
      <c r="A25" s="89" t="s">
        <v>4</v>
      </c>
      <c r="B25" s="90"/>
      <c r="C25" s="90"/>
      <c r="D25" s="91"/>
      <c r="E25" s="8">
        <f>SUM(E24/100*21)</f>
        <v>84</v>
      </c>
    </row>
    <row r="26" spans="1:6" x14ac:dyDescent="0.25">
      <c r="A26" s="89" t="s">
        <v>36</v>
      </c>
      <c r="B26" s="90"/>
      <c r="C26" s="90"/>
      <c r="D26" s="91"/>
      <c r="E26" s="8">
        <f>SUM(E24+E25)</f>
        <v>484</v>
      </c>
    </row>
    <row r="27" spans="1:6" x14ac:dyDescent="0.25">
      <c r="A27" s="92" t="s">
        <v>12</v>
      </c>
      <c r="B27" s="93"/>
      <c r="C27" s="93"/>
      <c r="D27" s="94"/>
      <c r="E27" s="59">
        <f>SUM(E24+E25+E32)</f>
        <v>484</v>
      </c>
    </row>
    <row r="28" spans="1:6" x14ac:dyDescent="0.25">
      <c r="A28" s="68"/>
      <c r="B28" s="68"/>
      <c r="C28" s="68"/>
      <c r="D28" s="68"/>
      <c r="E28" s="68"/>
    </row>
    <row r="29" spans="1:6" x14ac:dyDescent="0.25">
      <c r="A29" s="65" t="s">
        <v>22</v>
      </c>
      <c r="B29" s="66"/>
      <c r="C29" s="66"/>
      <c r="D29" s="66"/>
      <c r="E29" s="67"/>
    </row>
    <row r="30" spans="1:6" x14ac:dyDescent="0.25">
      <c r="A30" s="95" t="s">
        <v>55</v>
      </c>
      <c r="B30" s="96"/>
      <c r="C30" s="96"/>
      <c r="D30" s="97"/>
      <c r="E30" s="31">
        <v>0</v>
      </c>
      <c r="F30" s="11"/>
    </row>
    <row r="31" spans="1:6" x14ac:dyDescent="0.25">
      <c r="A31" s="80" t="s">
        <v>64</v>
      </c>
      <c r="B31" s="81"/>
      <c r="C31" s="81"/>
      <c r="D31" s="82"/>
      <c r="E31" s="31">
        <v>0</v>
      </c>
      <c r="F31" s="11"/>
    </row>
    <row r="32" spans="1:6" x14ac:dyDescent="0.25">
      <c r="A32" s="98" t="s">
        <v>23</v>
      </c>
      <c r="B32" s="99"/>
      <c r="C32" s="99"/>
      <c r="D32" s="100"/>
      <c r="E32" s="8">
        <f>SUM(E30-E31)</f>
        <v>0</v>
      </c>
      <c r="F32" s="11"/>
    </row>
    <row r="33" spans="1:7" x14ac:dyDescent="0.25">
      <c r="A33" s="101"/>
      <c r="B33" s="101"/>
      <c r="C33" s="101"/>
      <c r="D33" s="101"/>
      <c r="E33" s="101"/>
      <c r="F33" s="11"/>
    </row>
    <row r="34" spans="1:7" x14ac:dyDescent="0.25">
      <c r="A34" s="65" t="s">
        <v>11</v>
      </c>
      <c r="B34" s="66"/>
      <c r="C34" s="66"/>
      <c r="D34" s="66"/>
      <c r="E34" s="67"/>
      <c r="F34" s="11"/>
    </row>
    <row r="35" spans="1:7" x14ac:dyDescent="0.25">
      <c r="A35" s="95" t="s">
        <v>56</v>
      </c>
      <c r="B35" s="96"/>
      <c r="C35" s="96"/>
      <c r="D35" s="97"/>
      <c r="E35" s="40">
        <f>SUM(E37+E31+E36)</f>
        <v>0</v>
      </c>
      <c r="F35" s="11"/>
    </row>
    <row r="36" spans="1:7" x14ac:dyDescent="0.25">
      <c r="A36" s="77" t="s">
        <v>52</v>
      </c>
      <c r="B36" s="78"/>
      <c r="C36" s="78"/>
      <c r="D36" s="79"/>
      <c r="E36" s="28">
        <v>0</v>
      </c>
      <c r="F36" s="11"/>
    </row>
    <row r="37" spans="1:7" x14ac:dyDescent="0.25">
      <c r="A37" s="77" t="s">
        <v>53</v>
      </c>
      <c r="B37" s="78"/>
      <c r="C37" s="78"/>
      <c r="D37" s="79"/>
      <c r="E37" s="39">
        <v>0</v>
      </c>
    </row>
    <row r="38" spans="1:7" x14ac:dyDescent="0.25">
      <c r="A38" s="77" t="s">
        <v>57</v>
      </c>
      <c r="B38" s="78"/>
      <c r="C38" s="78"/>
      <c r="D38" s="79"/>
      <c r="E38" s="25">
        <f>IF(E27&gt;E37,E37,E27)</f>
        <v>0</v>
      </c>
      <c r="F38" s="83"/>
      <c r="G38" s="83"/>
    </row>
    <row r="39" spans="1:7" x14ac:dyDescent="0.25">
      <c r="A39" s="80" t="s">
        <v>15</v>
      </c>
      <c r="B39" s="81"/>
      <c r="C39" s="81"/>
      <c r="D39" s="82"/>
      <c r="E39" s="44">
        <f>SUM(E37-E38)</f>
        <v>0</v>
      </c>
    </row>
    <row r="40" spans="1:7" x14ac:dyDescent="0.25">
      <c r="A40" s="3"/>
      <c r="B40" s="3"/>
    </row>
    <row r="41" spans="1:7" x14ac:dyDescent="0.25">
      <c r="A41" s="13" t="s">
        <v>5</v>
      </c>
      <c r="B41" s="71" t="s">
        <v>9</v>
      </c>
      <c r="C41" s="72"/>
      <c r="D41" s="53" t="s">
        <v>6</v>
      </c>
      <c r="E41" s="21">
        <f>SUM(E50)</f>
        <v>0</v>
      </c>
    </row>
    <row r="42" spans="1:7" x14ac:dyDescent="0.25">
      <c r="A42" s="16"/>
      <c r="B42" s="73" t="s">
        <v>10</v>
      </c>
      <c r="C42" s="74"/>
      <c r="D42" s="54" t="s">
        <v>6</v>
      </c>
      <c r="E42" s="22">
        <f>SUM(E61)</f>
        <v>0</v>
      </c>
    </row>
    <row r="43" spans="1:7" x14ac:dyDescent="0.25">
      <c r="A43" s="17"/>
      <c r="B43" s="75" t="s">
        <v>28</v>
      </c>
      <c r="C43" s="76"/>
      <c r="D43" s="55" t="s">
        <v>14</v>
      </c>
      <c r="E43" s="23">
        <f>SUM(C63)</f>
        <v>0</v>
      </c>
    </row>
    <row r="44" spans="1:7" x14ac:dyDescent="0.25">
      <c r="A44" s="18"/>
      <c r="B44" s="65" t="s">
        <v>13</v>
      </c>
      <c r="C44" s="67"/>
      <c r="D44" s="12" t="s">
        <v>51</v>
      </c>
      <c r="E44" s="20">
        <f>SUM(E39-E41-E43-E42)</f>
        <v>0</v>
      </c>
    </row>
    <row r="45" spans="1:7" x14ac:dyDescent="0.25">
      <c r="A45" s="3" t="s">
        <v>7</v>
      </c>
      <c r="B45" s="4" t="s">
        <v>27</v>
      </c>
      <c r="C45" s="24">
        <f>SUM(E38)</f>
        <v>0</v>
      </c>
      <c r="D45" s="41"/>
      <c r="E45" s="42"/>
      <c r="F45" s="41"/>
    </row>
    <row r="46" spans="1:7" x14ac:dyDescent="0.25">
      <c r="A46" s="3"/>
      <c r="B46" s="6" t="s">
        <v>9</v>
      </c>
      <c r="C46" s="10" t="s">
        <v>37</v>
      </c>
      <c r="D46" s="1"/>
      <c r="E46" s="2"/>
    </row>
    <row r="47" spans="1:7" x14ac:dyDescent="0.25">
      <c r="A47" s="1" t="s">
        <v>29</v>
      </c>
      <c r="B47" s="32" t="s">
        <v>20</v>
      </c>
      <c r="C47" s="28">
        <v>0</v>
      </c>
      <c r="D47" s="34"/>
      <c r="E47" s="34"/>
      <c r="F47" s="34"/>
    </row>
    <row r="48" spans="1:7" x14ac:dyDescent="0.25">
      <c r="A48" s="1" t="s">
        <v>30</v>
      </c>
      <c r="B48" s="32" t="s">
        <v>20</v>
      </c>
      <c r="C48" s="28">
        <v>0</v>
      </c>
    </row>
    <row r="49" spans="1:5" x14ac:dyDescent="0.25">
      <c r="A49" s="1" t="s">
        <v>31</v>
      </c>
      <c r="B49" s="32" t="s">
        <v>20</v>
      </c>
      <c r="C49" s="28">
        <v>0</v>
      </c>
    </row>
    <row r="50" spans="1:5" x14ac:dyDescent="0.25">
      <c r="A50" s="1" t="s">
        <v>32</v>
      </c>
      <c r="B50" s="43" t="s">
        <v>20</v>
      </c>
      <c r="C50" s="28">
        <v>0</v>
      </c>
      <c r="D50" s="1" t="s">
        <v>6</v>
      </c>
      <c r="E50" s="36">
        <f>SUM(C47+C48+C49+C50)</f>
        <v>0</v>
      </c>
    </row>
    <row r="51" spans="1:5" x14ac:dyDescent="0.25">
      <c r="A51" s="1"/>
      <c r="B51" s="6" t="s">
        <v>10</v>
      </c>
      <c r="C51" s="10" t="s">
        <v>37</v>
      </c>
    </row>
    <row r="52" spans="1:5" x14ac:dyDescent="0.25">
      <c r="A52" s="1" t="s">
        <v>29</v>
      </c>
      <c r="B52" s="33" t="s">
        <v>20</v>
      </c>
      <c r="C52" s="28">
        <v>0</v>
      </c>
    </row>
    <row r="53" spans="1:5" x14ac:dyDescent="0.25">
      <c r="A53" s="1" t="s">
        <v>30</v>
      </c>
      <c r="B53" s="33" t="s">
        <v>20</v>
      </c>
      <c r="C53" s="28">
        <v>0</v>
      </c>
    </row>
    <row r="54" spans="1:5" x14ac:dyDescent="0.25">
      <c r="A54" s="1" t="s">
        <v>31</v>
      </c>
      <c r="B54" s="33" t="s">
        <v>20</v>
      </c>
      <c r="C54" s="28">
        <v>0</v>
      </c>
    </row>
    <row r="55" spans="1:5" x14ac:dyDescent="0.25">
      <c r="A55" s="1" t="s">
        <v>32</v>
      </c>
      <c r="B55" s="33" t="s">
        <v>20</v>
      </c>
      <c r="C55" s="28">
        <v>0</v>
      </c>
    </row>
    <row r="56" spans="1:5" x14ac:dyDescent="0.25">
      <c r="A56" s="1" t="s">
        <v>33</v>
      </c>
      <c r="B56" s="33" t="s">
        <v>20</v>
      </c>
      <c r="C56" s="28">
        <v>0</v>
      </c>
    </row>
    <row r="57" spans="1:5" x14ac:dyDescent="0.25">
      <c r="A57" s="1" t="s">
        <v>34</v>
      </c>
      <c r="B57" s="33" t="s">
        <v>20</v>
      </c>
      <c r="C57" s="28">
        <v>0</v>
      </c>
    </row>
    <row r="58" spans="1:5" x14ac:dyDescent="0.25">
      <c r="A58" s="1" t="s">
        <v>35</v>
      </c>
      <c r="B58" s="33" t="s">
        <v>20</v>
      </c>
      <c r="C58" s="28">
        <v>0</v>
      </c>
    </row>
    <row r="59" spans="1:5" x14ac:dyDescent="0.25">
      <c r="A59" s="1" t="s">
        <v>46</v>
      </c>
      <c r="B59" s="33" t="s">
        <v>20</v>
      </c>
      <c r="C59" s="28">
        <v>0</v>
      </c>
    </row>
    <row r="60" spans="1:5" x14ac:dyDescent="0.25">
      <c r="A60" s="1" t="s">
        <v>47</v>
      </c>
      <c r="B60" s="33" t="s">
        <v>20</v>
      </c>
      <c r="C60" s="28">
        <v>0</v>
      </c>
    </row>
    <row r="61" spans="1:5" x14ac:dyDescent="0.25">
      <c r="A61" s="1" t="s">
        <v>48</v>
      </c>
      <c r="B61" s="33" t="s">
        <v>20</v>
      </c>
      <c r="C61" s="28">
        <v>0</v>
      </c>
      <c r="D61" s="1" t="s">
        <v>6</v>
      </c>
      <c r="E61" s="36">
        <f>SUM(C52+C53+C54+C55+C56+C57+C58+C59+C60+C61)</f>
        <v>0</v>
      </c>
    </row>
    <row r="62" spans="1:5" x14ac:dyDescent="0.25">
      <c r="B62" s="4" t="s">
        <v>28</v>
      </c>
      <c r="C62" s="61" t="s">
        <v>49</v>
      </c>
      <c r="D62" s="61"/>
      <c r="E62" s="61"/>
    </row>
    <row r="63" spans="1:5" x14ac:dyDescent="0.25">
      <c r="B63" s="9"/>
      <c r="C63" s="29">
        <v>0</v>
      </c>
      <c r="D63" s="1" t="s">
        <v>50</v>
      </c>
      <c r="E63" s="36">
        <f>SUM(C63)</f>
        <v>0</v>
      </c>
    </row>
    <row r="64" spans="1:5" x14ac:dyDescent="0.25">
      <c r="B64" s="56" t="s">
        <v>45</v>
      </c>
      <c r="C64" s="19">
        <f>SUM(C47+C48+C49+C50+C52+C53+C54+C55+C56+C57+C58+C59+C60+C61+C63)</f>
        <v>0</v>
      </c>
      <c r="D64" s="35"/>
    </row>
    <row r="66" spans="1:3" x14ac:dyDescent="0.25">
      <c r="A66" s="4" t="s">
        <v>39</v>
      </c>
      <c r="B66" s="57" t="s">
        <v>40</v>
      </c>
      <c r="C66" s="58">
        <f>SUM(E27-E38)</f>
        <v>484</v>
      </c>
    </row>
  </sheetData>
  <sheetProtection algorithmName="SHA-512" hashValue="BlsaQcIKdw4OYbVF5nbLifWg7bZEaOThopjqi5mAkoUHZbh/ZKHfEppzQ3i+9ypoXY3K6mGs/edGbn+8e8EJYw==" saltValue="EFbq26udNt9bKsuOs6D1WA==" spinCount="100000" sheet="1" selectLockedCells="1"/>
  <mergeCells count="30">
    <mergeCell ref="F38:G38"/>
    <mergeCell ref="C3:E3"/>
    <mergeCell ref="C4:E4"/>
    <mergeCell ref="A24:D24"/>
    <mergeCell ref="A25:D25"/>
    <mergeCell ref="A26:D26"/>
    <mergeCell ref="A27:D27"/>
    <mergeCell ref="A30:D30"/>
    <mergeCell ref="A31:D31"/>
    <mergeCell ref="A29:E29"/>
    <mergeCell ref="A32:D32"/>
    <mergeCell ref="A35:D35"/>
    <mergeCell ref="A36:D36"/>
    <mergeCell ref="C15:E15"/>
    <mergeCell ref="A33:E33"/>
    <mergeCell ref="C62:E62"/>
    <mergeCell ref="A2:E2"/>
    <mergeCell ref="A1:E1"/>
    <mergeCell ref="A34:E34"/>
    <mergeCell ref="A28:E28"/>
    <mergeCell ref="C16:E16"/>
    <mergeCell ref="C21:E21"/>
    <mergeCell ref="C23:E23"/>
    <mergeCell ref="B41:C41"/>
    <mergeCell ref="B42:C42"/>
    <mergeCell ref="B43:C43"/>
    <mergeCell ref="B44:C44"/>
    <mergeCell ref="A37:D37"/>
    <mergeCell ref="A38:D38"/>
    <mergeCell ref="A39:D3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Beheerder</cp:lastModifiedBy>
  <cp:lastPrinted>2021-01-27T06:28:47Z</cp:lastPrinted>
  <dcterms:created xsi:type="dcterms:W3CDTF">2015-05-02T08:31:31Z</dcterms:created>
  <dcterms:modified xsi:type="dcterms:W3CDTF">2021-02-17T13:44:48Z</dcterms:modified>
</cp:coreProperties>
</file>